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13680" activeTab="1"/>
  </bookViews>
  <sheets>
    <sheet name="REGISTRO VIGENTE OK" sheetId="3" r:id="rId1"/>
    <sheet name="Hoja1" sheetId="4" r:id="rId2"/>
  </sheets>
  <definedNames>
    <definedName name="_xlnm.Print_Titles" localSheetId="0">'REGISTRO VIGENTE OK'!$3:$3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F63" i="4" l="1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05" i="4"/>
  <c r="F104" i="4"/>
  <c r="F10" i="4"/>
  <c r="F11" i="4"/>
  <c r="F12" i="4"/>
  <c r="F13" i="4"/>
  <c r="F14" i="4"/>
  <c r="F15" i="4"/>
  <c r="F16" i="4"/>
  <c r="F17" i="4"/>
  <c r="F18" i="4"/>
  <c r="F19" i="4"/>
  <c r="F20" i="4"/>
  <c r="F21" i="4"/>
  <c r="F23" i="4"/>
  <c r="F24" i="4"/>
  <c r="F25" i="4"/>
  <c r="F26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92" i="3" l="1"/>
  <c r="M91" i="3"/>
  <c r="L91" i="3"/>
  <c r="J91" i="3"/>
  <c r="I91" i="3"/>
  <c r="F91" i="3"/>
  <c r="F90" i="3"/>
  <c r="F89" i="3"/>
  <c r="F88" i="3"/>
  <c r="F87" i="3"/>
  <c r="F86" i="3"/>
  <c r="M85" i="3"/>
  <c r="L85" i="3"/>
  <c r="J85" i="3"/>
  <c r="I85" i="3"/>
  <c r="F85" i="3"/>
  <c r="F84" i="3"/>
  <c r="F83" i="3"/>
  <c r="F82" i="3"/>
  <c r="F81" i="3"/>
  <c r="F80" i="3"/>
  <c r="M79" i="3"/>
  <c r="L79" i="3"/>
  <c r="J79" i="3"/>
  <c r="I79" i="3"/>
  <c r="F79" i="3"/>
  <c r="F78" i="3"/>
  <c r="F77" i="3"/>
  <c r="F76" i="3"/>
  <c r="F108" i="3"/>
  <c r="F109" i="3"/>
  <c r="F110" i="3"/>
  <c r="F111" i="3"/>
  <c r="I111" i="3"/>
  <c r="J111" i="3"/>
  <c r="L111" i="3"/>
  <c r="M111" i="3"/>
  <c r="F112" i="3"/>
  <c r="F113" i="3"/>
  <c r="F114" i="3"/>
  <c r="F115" i="3"/>
  <c r="F116" i="3"/>
  <c r="F117" i="3"/>
  <c r="I117" i="3"/>
  <c r="J117" i="3"/>
  <c r="L117" i="3"/>
  <c r="M117" i="3"/>
  <c r="F118" i="3"/>
  <c r="F119" i="3"/>
  <c r="F120" i="3"/>
  <c r="F121" i="3"/>
  <c r="M206" i="3" l="1"/>
  <c r="L206" i="3"/>
  <c r="M200" i="3"/>
  <c r="L200" i="3"/>
  <c r="M194" i="3"/>
  <c r="L194" i="3"/>
  <c r="M185" i="3"/>
  <c r="L185" i="3"/>
  <c r="M179" i="3"/>
  <c r="L179" i="3"/>
  <c r="M173" i="3"/>
  <c r="L173" i="3"/>
  <c r="M164" i="3"/>
  <c r="L164" i="3"/>
  <c r="M158" i="3"/>
  <c r="L158" i="3"/>
  <c r="M152" i="3"/>
  <c r="L152" i="3"/>
  <c r="M143" i="3"/>
  <c r="L143" i="3"/>
  <c r="M137" i="3"/>
  <c r="L137" i="3"/>
  <c r="M131" i="3"/>
  <c r="L131" i="3"/>
  <c r="M123" i="3"/>
  <c r="L123" i="3"/>
  <c r="M68" i="3"/>
  <c r="L68" i="3"/>
  <c r="M62" i="3"/>
  <c r="L62" i="3"/>
  <c r="M56" i="3"/>
  <c r="L56" i="3"/>
  <c r="M44" i="3"/>
  <c r="L44" i="3"/>
  <c r="M38" i="3"/>
  <c r="L38" i="3"/>
  <c r="M32" i="3"/>
  <c r="L32" i="3"/>
  <c r="M23" i="3"/>
  <c r="L23" i="3"/>
  <c r="M17" i="3"/>
  <c r="L17" i="3"/>
  <c r="M11" i="3"/>
  <c r="L11" i="3"/>
  <c r="F207" i="3" l="1"/>
  <c r="J206" i="3"/>
  <c r="I206" i="3"/>
  <c r="F206" i="3"/>
  <c r="F205" i="3"/>
  <c r="F204" i="3"/>
  <c r="F203" i="3"/>
  <c r="F202" i="3"/>
  <c r="F201" i="3"/>
  <c r="J200" i="3"/>
  <c r="I200" i="3"/>
  <c r="F200" i="3"/>
  <c r="F199" i="3"/>
  <c r="F198" i="3"/>
  <c r="F197" i="3"/>
  <c r="F196" i="3"/>
  <c r="F195" i="3"/>
  <c r="J194" i="3"/>
  <c r="I194" i="3"/>
  <c r="F194" i="3"/>
  <c r="F193" i="3"/>
  <c r="F192" i="3"/>
  <c r="F191" i="3"/>
  <c r="F186" i="3"/>
  <c r="J185" i="3"/>
  <c r="I185" i="3"/>
  <c r="F185" i="3"/>
  <c r="F184" i="3"/>
  <c r="F183" i="3"/>
  <c r="F182" i="3"/>
  <c r="F181" i="3"/>
  <c r="F180" i="3"/>
  <c r="J179" i="3"/>
  <c r="I179" i="3"/>
  <c r="F179" i="3"/>
  <c r="F178" i="3"/>
  <c r="F177" i="3"/>
  <c r="F176" i="3"/>
  <c r="F175" i="3"/>
  <c r="F174" i="3"/>
  <c r="J173" i="3"/>
  <c r="I173" i="3"/>
  <c r="F173" i="3"/>
  <c r="F172" i="3"/>
  <c r="F171" i="3"/>
  <c r="F170" i="3"/>
  <c r="F165" i="3"/>
  <c r="J164" i="3"/>
  <c r="I164" i="3"/>
  <c r="F164" i="3"/>
  <c r="F162" i="3"/>
  <c r="F161" i="3"/>
  <c r="F160" i="3"/>
  <c r="F159" i="3"/>
  <c r="F158" i="3"/>
  <c r="J158" i="3"/>
  <c r="I158" i="3"/>
  <c r="F157" i="3"/>
  <c r="F156" i="3"/>
  <c r="F155" i="3"/>
  <c r="F154" i="3"/>
  <c r="F153" i="3"/>
  <c r="F152" i="3"/>
  <c r="J152" i="3"/>
  <c r="I152" i="3"/>
  <c r="F151" i="3"/>
  <c r="F150" i="3"/>
  <c r="F163" i="3"/>
  <c r="F149" i="3"/>
  <c r="F144" i="3"/>
  <c r="J143" i="3"/>
  <c r="I143" i="3"/>
  <c r="F143" i="3"/>
  <c r="F141" i="3"/>
  <c r="F140" i="3"/>
  <c r="F139" i="3"/>
  <c r="F138" i="3"/>
  <c r="F137" i="3"/>
  <c r="J137" i="3"/>
  <c r="I137" i="3"/>
  <c r="F136" i="3"/>
  <c r="F135" i="3"/>
  <c r="F134" i="3"/>
  <c r="F133" i="3"/>
  <c r="F132" i="3"/>
  <c r="F131" i="3"/>
  <c r="J131" i="3"/>
  <c r="I131" i="3"/>
  <c r="F130" i="3"/>
  <c r="F129" i="3"/>
  <c r="F128" i="3"/>
  <c r="F142" i="3"/>
  <c r="F124" i="3"/>
  <c r="J123" i="3"/>
  <c r="I123" i="3"/>
  <c r="F123" i="3"/>
  <c r="F122" i="3"/>
  <c r="F69" i="3"/>
  <c r="J68" i="3"/>
  <c r="I68" i="3"/>
  <c r="F68" i="3"/>
  <c r="F67" i="3"/>
  <c r="F66" i="3"/>
  <c r="F65" i="3"/>
  <c r="F64" i="3"/>
  <c r="F63" i="3"/>
  <c r="J62" i="3"/>
  <c r="I62" i="3"/>
  <c r="F62" i="3"/>
  <c r="F61" i="3"/>
  <c r="F60" i="3"/>
  <c r="F59" i="3"/>
  <c r="F58" i="3"/>
  <c r="F57" i="3"/>
  <c r="J56" i="3"/>
  <c r="I56" i="3"/>
  <c r="F56" i="3"/>
  <c r="F55" i="3"/>
  <c r="F54" i="3"/>
  <c r="F53" i="3"/>
  <c r="F45" i="3"/>
  <c r="J44" i="3"/>
  <c r="I44" i="3"/>
  <c r="F44" i="3"/>
  <c r="F43" i="3"/>
  <c r="F42" i="3"/>
  <c r="F41" i="3"/>
  <c r="F40" i="3"/>
  <c r="F39" i="3"/>
  <c r="J38" i="3"/>
  <c r="I38" i="3"/>
  <c r="F38" i="3"/>
  <c r="F37" i="3"/>
  <c r="F36" i="3"/>
  <c r="F35" i="3"/>
  <c r="F34" i="3"/>
  <c r="F33" i="3"/>
  <c r="J32" i="3"/>
  <c r="I32" i="3"/>
  <c r="F32" i="3"/>
  <c r="F31" i="3"/>
  <c r="F30" i="3"/>
  <c r="F29" i="3"/>
  <c r="F24" i="3"/>
  <c r="J23" i="3"/>
  <c r="I23" i="3"/>
  <c r="F23" i="3"/>
  <c r="F22" i="3"/>
  <c r="F21" i="3"/>
  <c r="F19" i="3"/>
  <c r="F18" i="3"/>
  <c r="F17" i="3"/>
  <c r="J17" i="3"/>
  <c r="I17" i="3"/>
  <c r="F16" i="3"/>
  <c r="F15" i="3"/>
  <c r="F14" i="3"/>
  <c r="F13" i="3"/>
  <c r="F12" i="3"/>
  <c r="F11" i="3"/>
  <c r="J11" i="3"/>
  <c r="I11" i="3"/>
  <c r="F10" i="3"/>
  <c r="F9" i="3"/>
  <c r="F8" i="3"/>
  <c r="F20" i="3"/>
</calcChain>
</file>

<file path=xl/sharedStrings.xml><?xml version="1.0" encoding="utf-8"?>
<sst xmlns="http://schemas.openxmlformats.org/spreadsheetml/2006/main" count="724" uniqueCount="46">
  <si>
    <t>MUNICIPIO</t>
  </si>
  <si>
    <t>VOTOS</t>
  </si>
  <si>
    <t>VTE</t>
  </si>
  <si>
    <t>% VTE</t>
  </si>
  <si>
    <t>V. BAJA</t>
  </si>
  <si>
    <t>CENTRO</t>
  </si>
  <si>
    <t>JONUTA</t>
  </si>
  <si>
    <t>M</t>
  </si>
  <si>
    <t>TACOTALPA</t>
  </si>
  <si>
    <t>H</t>
  </si>
  <si>
    <t>HUIMANGUILLO</t>
  </si>
  <si>
    <t>CUNDUACÁN</t>
  </si>
  <si>
    <t>JALAPA</t>
  </si>
  <si>
    <t>V. MEDIA</t>
  </si>
  <si>
    <t>COMALCALCO</t>
  </si>
  <si>
    <t>TENOSIQUE</t>
  </si>
  <si>
    <t>MACUSPANA</t>
  </si>
  <si>
    <t>TEAPA</t>
  </si>
  <si>
    <t>JALPA DE MÉNDEZ</t>
  </si>
  <si>
    <t>EMILIANO ZAPATA</t>
  </si>
  <si>
    <t>V. ALTA</t>
  </si>
  <si>
    <t>CÁRDENAS</t>
  </si>
  <si>
    <t>CENTLA</t>
  </si>
  <si>
    <t>BALANCÁN</t>
  </si>
  <si>
    <t>PARAÍSO</t>
  </si>
  <si>
    <t>NACAJUCA</t>
  </si>
  <si>
    <t>PARTIDO REVOLUCIONARIO INSTITUCIONAL</t>
  </si>
  <si>
    <t>PARTIDO DE LA REVOLUCIÓN DEMOCRÁTICA</t>
  </si>
  <si>
    <t>PARTIDO VERDE ECOLOGISTA DE MÉXICO</t>
  </si>
  <si>
    <t>PARTIDO DEL TRABAJO</t>
  </si>
  <si>
    <t>PARTIDO MOVIMIENTO CIUDADANO</t>
  </si>
  <si>
    <t>PARTIDO NUEVA ALIANZA</t>
  </si>
  <si>
    <t>PARTIDO ENCUENTRO SOCIAL</t>
  </si>
  <si>
    <t>GÉNERO PÓSTULADO</t>
  </si>
  <si>
    <t>TOTAL POR BLOQUE</t>
  </si>
  <si>
    <t>TOTAL HOMBRES Y % QUE REPRESENTA</t>
  </si>
  <si>
    <t>TOTAL MUJERES Y % QUE REPRESENTA</t>
  </si>
  <si>
    <t>PARTIDO ACCIÓN NACIONAL</t>
  </si>
  <si>
    <t>PROPUESTA EN SEGMENTOS DE TRES</t>
  </si>
  <si>
    <t>ANÁLISIS DE PORCENTAJE DE VOTACIÓN MUNICIPAL (2014-2015) POR PARTIDO POLÍTICO</t>
  </si>
  <si>
    <t>H*</t>
  </si>
  <si>
    <t>Datos del Proceso Electoral 2011-2012</t>
  </si>
  <si>
    <t>0*</t>
  </si>
  <si>
    <t>Sin antecedentes antes del proceso electoral 2014-2015</t>
  </si>
  <si>
    <t>MORENA</t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</si>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</sst>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5">
    <xf numFmtId="0" fontId="0" fillId="0" borderId="0" xfId="0"/>
    <xf numFmtId="0" fontId="2" fillId="0" borderId="0" xfId="0" applyFont="1" applyFill="1" applyAlignment="1">
      <alignment horizontal="justify" vertical="center"/>
    </xf>
    <xf numFmtId="0" fontId="0" fillId="0" borderId="0" xfId="0" applyFill="1"/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10" fontId="3" fillId="5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0" fontId="3" fillId="4" borderId="10" xfId="1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0" fontId="3" fillId="4" borderId="3" xfId="1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0" fontId="3" fillId="2" borderId="5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64" fontId="3" fillId="5" borderId="5" xfId="1" applyNumberFormat="1" applyFont="1" applyFill="1" applyBorder="1" applyAlignment="1">
      <alignment horizontal="center" vertical="center"/>
    </xf>
    <xf numFmtId="10" fontId="3" fillId="3" borderId="1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3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0" fontId="3" fillId="5" borderId="5" xfId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0" fontId="3" fillId="6" borderId="1" xfId="1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0" fontId="3" fillId="6" borderId="5" xfId="1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10" fontId="3" fillId="7" borderId="5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0" fontId="3" fillId="7" borderId="2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0" fontId="3" fillId="6" borderId="10" xfId="1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10" fontId="3" fillId="7" borderId="10" xfId="1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10" fontId="3" fillId="3" borderId="2" xfId="1" applyNumberFormat="1" applyFont="1" applyFill="1" applyBorder="1" applyAlignment="1">
      <alignment horizontal="center" vertical="center"/>
    </xf>
    <xf numFmtId="10" fontId="3" fillId="5" borderId="10" xfId="1" applyNumberFormat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0" fontId="3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10" fontId="7" fillId="6" borderId="5" xfId="1" applyNumberFormat="1" applyFont="1" applyFill="1" applyBorder="1" applyAlignment="1">
      <alignment horizontal="center" vertical="center"/>
    </xf>
    <xf numFmtId="10" fontId="7" fillId="4" borderId="3" xfId="1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0" fontId="7" fillId="2" borderId="5" xfId="1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0" fontId="7" fillId="7" borderId="5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justify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164" fontId="16" fillId="5" borderId="5" xfId="1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164" fontId="16" fillId="5" borderId="10" xfId="1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4" fontId="16" fillId="3" borderId="2" xfId="1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0" fontId="16" fillId="3" borderId="10" xfId="1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10" fontId="16" fillId="6" borderId="5" xfId="1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10" fontId="16" fillId="6" borderId="1" xfId="1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10" fontId="16" fillId="6" borderId="10" xfId="1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0" fontId="16" fillId="4" borderId="2" xfId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0" fontId="16" fillId="4" borderId="1" xfId="1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10" fontId="16" fillId="4" borderId="10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4" fontId="15" fillId="2" borderId="2" xfId="1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0" fontId="16" fillId="2" borderId="3" xfId="1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10" fontId="16" fillId="7" borderId="5" xfId="1" applyNumberFormat="1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10" fontId="16" fillId="7" borderId="2" xfId="1" applyNumberFormat="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10" fontId="16" fillId="7" borderId="10" xfId="1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0" fontId="14" fillId="0" borderId="0" xfId="0" applyFont="1"/>
    <xf numFmtId="49" fontId="13" fillId="0" borderId="0" xfId="0" applyNumberFormat="1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4" fillId="0" borderId="55" xfId="0" applyFont="1" applyBorder="1"/>
    <xf numFmtId="0" fontId="13" fillId="0" borderId="0" xfId="0" applyFont="1" applyFill="1" applyAlignment="1"/>
    <xf numFmtId="49" fontId="13" fillId="0" borderId="55" xfId="0" applyNumberFormat="1" applyFont="1" applyFill="1" applyBorder="1" applyAlignment="1">
      <alignment horizontal="center"/>
    </xf>
    <xf numFmtId="0" fontId="14" fillId="10" borderId="55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10" fontId="16" fillId="5" borderId="5" xfId="1" applyNumberFormat="1" applyFont="1" applyFill="1" applyBorder="1" applyAlignment="1">
      <alignment horizontal="center" vertical="center"/>
    </xf>
    <xf numFmtId="10" fontId="16" fillId="5" borderId="1" xfId="1" applyNumberFormat="1" applyFont="1" applyFill="1" applyBorder="1" applyAlignment="1">
      <alignment horizontal="center" vertical="center"/>
    </xf>
    <xf numFmtId="10" fontId="16" fillId="5" borderId="10" xfId="1" applyNumberFormat="1" applyFont="1" applyFill="1" applyBorder="1" applyAlignment="1">
      <alignment horizontal="center" vertical="center"/>
    </xf>
    <xf numFmtId="10" fontId="16" fillId="3" borderId="2" xfId="1" applyNumberFormat="1" applyFont="1" applyFill="1" applyBorder="1" applyAlignment="1">
      <alignment horizontal="center" vertical="center"/>
    </xf>
    <xf numFmtId="10" fontId="16" fillId="3" borderId="1" xfId="1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0" fontId="16" fillId="2" borderId="2" xfId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0" fontId="16" fillId="2" borderId="5" xfId="1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0" fontId="16" fillId="7" borderId="1" xfId="1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10" fontId="15" fillId="6" borderId="5" xfId="1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10" fontId="15" fillId="4" borderId="3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0" fontId="15" fillId="2" borderId="5" xfId="1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0" fontId="16" fillId="4" borderId="3" xfId="1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10" fontId="15" fillId="7" borderId="5" xfId="1" applyNumberFormat="1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10" fontId="16" fillId="7" borderId="36" xfId="1" applyNumberFormat="1" applyFont="1" applyFill="1" applyBorder="1" applyAlignment="1">
      <alignment horizontal="center" vertical="center"/>
    </xf>
    <xf numFmtId="0" fontId="14" fillId="0" borderId="37" xfId="0" applyFont="1" applyBorder="1"/>
    <xf numFmtId="0" fontId="17" fillId="9" borderId="1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9" fontId="0" fillId="7" borderId="8" xfId="1" applyFont="1" applyFill="1" applyBorder="1" applyAlignment="1">
      <alignment horizontal="center" vertical="center"/>
    </xf>
    <xf numFmtId="9" fontId="0" fillId="7" borderId="11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11" xfId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9" fontId="0" fillId="7" borderId="10" xfId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textRotation="90"/>
    </xf>
    <xf numFmtId="0" fontId="3" fillId="4" borderId="23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 textRotation="90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0" fillId="4" borderId="3" xfId="1" applyFont="1" applyFill="1" applyBorder="1" applyAlignment="1">
      <alignment horizontal="center" vertical="center"/>
    </xf>
    <xf numFmtId="9" fontId="0" fillId="4" borderId="8" xfId="1" applyFont="1" applyFill="1" applyBorder="1" applyAlignment="1">
      <alignment horizontal="center" vertical="center"/>
    </xf>
    <xf numFmtId="9" fontId="0" fillId="4" borderId="18" xfId="1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 vertical="center"/>
    </xf>
    <xf numFmtId="9" fontId="0" fillId="6" borderId="3" xfId="1" applyFont="1" applyFill="1" applyBorder="1" applyAlignment="1">
      <alignment horizontal="center" vertical="center"/>
    </xf>
    <xf numFmtId="9" fontId="0" fillId="6" borderId="8" xfId="1" applyFont="1" applyFill="1" applyBorder="1" applyAlignment="1">
      <alignment horizontal="center" vertical="center"/>
    </xf>
    <xf numFmtId="9" fontId="0" fillId="6" borderId="18" xfId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9" fontId="0" fillId="3" borderId="10" xfId="1" applyFont="1" applyFill="1" applyBorder="1" applyAlignment="1">
      <alignment horizontal="center" vertical="center"/>
    </xf>
    <xf numFmtId="9" fontId="0" fillId="3" borderId="8" xfId="1" applyFont="1" applyFill="1" applyBorder="1" applyAlignment="1">
      <alignment horizontal="center" vertical="center"/>
    </xf>
    <xf numFmtId="9" fontId="0" fillId="3" borderId="11" xfId="1" applyFont="1" applyFill="1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9" fontId="0" fillId="5" borderId="10" xfId="1" applyFont="1" applyFill="1" applyBorder="1" applyAlignment="1">
      <alignment horizontal="center" vertical="center"/>
    </xf>
    <xf numFmtId="9" fontId="0" fillId="5" borderId="8" xfId="1" applyFont="1" applyFill="1" applyBorder="1" applyAlignment="1">
      <alignment horizontal="center" vertical="center"/>
    </xf>
    <xf numFmtId="9" fontId="0" fillId="5" borderId="11" xfId="1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9" fontId="0" fillId="4" borderId="10" xfId="1" applyFont="1" applyFill="1" applyBorder="1" applyAlignment="1">
      <alignment horizontal="center" vertical="center"/>
    </xf>
    <xf numFmtId="9" fontId="0" fillId="4" borderId="11" xfId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textRotation="90"/>
    </xf>
    <xf numFmtId="0" fontId="0" fillId="2" borderId="2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23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0" fontId="0" fillId="6" borderId="19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9" fontId="0" fillId="6" borderId="41" xfId="1" applyFont="1" applyFill="1" applyBorder="1" applyAlignment="1">
      <alignment horizontal="center" vertical="center"/>
    </xf>
    <xf numFmtId="9" fontId="0" fillId="6" borderId="39" xfId="1" applyFont="1" applyFill="1" applyBorder="1" applyAlignment="1">
      <alignment horizontal="center" vertical="center"/>
    </xf>
    <xf numFmtId="9" fontId="0" fillId="3" borderId="3" xfId="1" applyFont="1" applyFill="1" applyBorder="1" applyAlignment="1">
      <alignment horizontal="center" vertical="center"/>
    </xf>
    <xf numFmtId="9" fontId="0" fillId="3" borderId="41" xfId="1" applyFont="1" applyFill="1" applyBorder="1" applyAlignment="1">
      <alignment horizontal="center" vertical="center"/>
    </xf>
    <xf numFmtId="9" fontId="0" fillId="3" borderId="39" xfId="1" applyFont="1" applyFill="1" applyBorder="1" applyAlignment="1">
      <alignment horizontal="center" vertical="center"/>
    </xf>
    <xf numFmtId="9" fontId="0" fillId="3" borderId="18" xfId="1" applyFont="1" applyFill="1" applyBorder="1" applyAlignment="1">
      <alignment horizontal="center" vertical="center"/>
    </xf>
    <xf numFmtId="9" fontId="0" fillId="3" borderId="40" xfId="1" applyFont="1" applyFill="1" applyBorder="1" applyAlignment="1">
      <alignment horizontal="center" vertical="center"/>
    </xf>
    <xf numFmtId="9" fontId="0" fillId="3" borderId="38" xfId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textRotation="90"/>
    </xf>
    <xf numFmtId="0" fontId="3" fillId="3" borderId="48" xfId="0" applyFont="1" applyFill="1" applyBorder="1" applyAlignment="1">
      <alignment horizontal="center" vertical="center" textRotation="90"/>
    </xf>
    <xf numFmtId="0" fontId="3" fillId="3" borderId="49" xfId="0" applyFont="1" applyFill="1" applyBorder="1" applyAlignment="1">
      <alignment horizontal="center" vertical="center" textRotation="90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9" fontId="0" fillId="5" borderId="3" xfId="1" applyFont="1" applyFill="1" applyBorder="1" applyAlignment="1">
      <alignment horizontal="center" vertical="center"/>
    </xf>
    <xf numFmtId="9" fontId="0" fillId="5" borderId="41" xfId="1" applyFont="1" applyFill="1" applyBorder="1" applyAlignment="1">
      <alignment horizontal="center" vertical="center"/>
    </xf>
    <xf numFmtId="9" fontId="0" fillId="5" borderId="39" xfId="1" applyFont="1" applyFill="1" applyBorder="1" applyAlignment="1">
      <alignment horizontal="center" vertical="center"/>
    </xf>
    <xf numFmtId="9" fontId="0" fillId="5" borderId="18" xfId="1" applyFont="1" applyFill="1" applyBorder="1" applyAlignment="1">
      <alignment horizontal="center" vertical="center"/>
    </xf>
    <xf numFmtId="9" fontId="0" fillId="5" borderId="40" xfId="1" applyFont="1" applyFill="1" applyBorder="1" applyAlignment="1">
      <alignment horizontal="center" vertical="center"/>
    </xf>
    <xf numFmtId="9" fontId="0" fillId="5" borderId="38" xfId="1" applyFont="1" applyFill="1" applyBorder="1" applyAlignment="1">
      <alignment horizontal="center" vertical="center"/>
    </xf>
    <xf numFmtId="9" fontId="0" fillId="2" borderId="3" xfId="1" applyFont="1" applyFill="1" applyBorder="1" applyAlignment="1">
      <alignment horizontal="center" vertical="center"/>
    </xf>
    <xf numFmtId="9" fontId="0" fillId="2" borderId="39" xfId="1" applyFont="1" applyFill="1" applyBorder="1" applyAlignment="1">
      <alignment horizontal="center" vertical="center"/>
    </xf>
    <xf numFmtId="9" fontId="0" fillId="2" borderId="18" xfId="1" applyFont="1" applyFill="1" applyBorder="1" applyAlignment="1">
      <alignment horizontal="center" vertical="center"/>
    </xf>
    <xf numFmtId="9" fontId="0" fillId="2" borderId="38" xfId="1" applyFont="1" applyFill="1" applyBorder="1" applyAlignment="1">
      <alignment horizontal="center" vertical="center"/>
    </xf>
    <xf numFmtId="9" fontId="0" fillId="4" borderId="41" xfId="1" applyFont="1" applyFill="1" applyBorder="1" applyAlignment="1">
      <alignment horizontal="center" vertical="center"/>
    </xf>
    <xf numFmtId="9" fontId="0" fillId="4" borderId="39" xfId="1" applyFont="1" applyFill="1" applyBorder="1" applyAlignment="1">
      <alignment horizontal="center" vertical="center"/>
    </xf>
    <xf numFmtId="9" fontId="0" fillId="4" borderId="40" xfId="1" applyFont="1" applyFill="1" applyBorder="1" applyAlignment="1">
      <alignment horizontal="center" vertical="center"/>
    </xf>
    <xf numFmtId="9" fontId="0" fillId="4" borderId="38" xfId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textRotation="90"/>
    </xf>
    <xf numFmtId="0" fontId="3" fillId="2" borderId="48" xfId="0" applyFont="1" applyFill="1" applyBorder="1" applyAlignment="1">
      <alignment horizontal="center" vertical="center" textRotation="90"/>
    </xf>
    <xf numFmtId="0" fontId="3" fillId="2" borderId="49" xfId="0" applyFont="1" applyFill="1" applyBorder="1" applyAlignment="1">
      <alignment horizontal="center" vertical="center" textRotation="90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textRotation="90" wrapText="1"/>
    </xf>
    <xf numFmtId="0" fontId="3" fillId="4" borderId="48" xfId="0" applyFont="1" applyFill="1" applyBorder="1" applyAlignment="1">
      <alignment horizontal="center" vertical="center" textRotation="90" wrapText="1"/>
    </xf>
    <xf numFmtId="0" fontId="3" fillId="4" borderId="49" xfId="0" applyFont="1" applyFill="1" applyBorder="1" applyAlignment="1">
      <alignment horizontal="center" vertical="center" textRotation="90" wrapText="1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9" fontId="0" fillId="6" borderId="40" xfId="1" applyFont="1" applyFill="1" applyBorder="1" applyAlignment="1">
      <alignment horizontal="center" vertical="center"/>
    </xf>
    <xf numFmtId="9" fontId="0" fillId="6" borderId="38" xfId="1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9" fontId="0" fillId="7" borderId="3" xfId="1" applyFont="1" applyFill="1" applyBorder="1" applyAlignment="1">
      <alignment horizontal="center" vertical="center"/>
    </xf>
    <xf numFmtId="9" fontId="0" fillId="7" borderId="39" xfId="1" applyFont="1" applyFill="1" applyBorder="1" applyAlignment="1">
      <alignment horizontal="center" vertical="center"/>
    </xf>
    <xf numFmtId="9" fontId="0" fillId="7" borderId="18" xfId="1" applyFont="1" applyFill="1" applyBorder="1" applyAlignment="1">
      <alignment horizontal="center" vertical="center"/>
    </xf>
    <xf numFmtId="9" fontId="0" fillId="7" borderId="38" xfId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0" fontId="16" fillId="7" borderId="32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textRotation="90"/>
    </xf>
    <xf numFmtId="0" fontId="16" fillId="2" borderId="23" xfId="0" applyFont="1" applyFill="1" applyBorder="1" applyAlignment="1">
      <alignment horizontal="center" vertical="center" textRotation="90"/>
    </xf>
    <xf numFmtId="0" fontId="16" fillId="2" borderId="30" xfId="0" applyFont="1" applyFill="1" applyBorder="1" applyAlignment="1">
      <alignment horizontal="center" vertical="center" textRotation="90"/>
    </xf>
    <xf numFmtId="0" fontId="16" fillId="4" borderId="22" xfId="0" applyFont="1" applyFill="1" applyBorder="1" applyAlignment="1">
      <alignment horizontal="center" vertical="center" textRotation="90"/>
    </xf>
    <xf numFmtId="0" fontId="16" fillId="4" borderId="23" xfId="0" applyFont="1" applyFill="1" applyBorder="1" applyAlignment="1">
      <alignment horizontal="center" vertical="center" textRotation="90"/>
    </xf>
    <xf numFmtId="0" fontId="16" fillId="4" borderId="7" xfId="0" applyFont="1" applyFill="1" applyBorder="1" applyAlignment="1">
      <alignment horizontal="center" vertical="center" textRotation="90"/>
    </xf>
    <xf numFmtId="0" fontId="16" fillId="4" borderId="17" xfId="0" applyFont="1" applyFill="1" applyBorder="1" applyAlignment="1">
      <alignment horizontal="center" vertical="center" textRotation="90"/>
    </xf>
    <xf numFmtId="0" fontId="16" fillId="3" borderId="22" xfId="0" applyFont="1" applyFill="1" applyBorder="1" applyAlignment="1">
      <alignment horizontal="center" vertical="center" textRotation="90"/>
    </xf>
    <xf numFmtId="0" fontId="16" fillId="3" borderId="23" xfId="0" applyFont="1" applyFill="1" applyBorder="1" applyAlignment="1">
      <alignment horizontal="center" vertical="center" textRotation="90"/>
    </xf>
    <xf numFmtId="0" fontId="16" fillId="3" borderId="7" xfId="0" applyFont="1" applyFill="1" applyBorder="1" applyAlignment="1">
      <alignment horizontal="center" vertical="center" textRotation="90"/>
    </xf>
    <xf numFmtId="0" fontId="16" fillId="3" borderId="9" xfId="0" applyFont="1" applyFill="1" applyBorder="1" applyAlignment="1">
      <alignment horizontal="center" vertical="center" textRotation="90"/>
    </xf>
    <xf numFmtId="0" fontId="16" fillId="4" borderId="47" xfId="0" applyFont="1" applyFill="1" applyBorder="1" applyAlignment="1">
      <alignment horizontal="center" vertical="center" textRotation="90"/>
    </xf>
    <xf numFmtId="0" fontId="16" fillId="4" borderId="48" xfId="0" applyFont="1" applyFill="1" applyBorder="1" applyAlignment="1">
      <alignment horizontal="center" vertical="center" textRotation="90"/>
    </xf>
    <xf numFmtId="0" fontId="16" fillId="4" borderId="49" xfId="0" applyFont="1" applyFill="1" applyBorder="1" applyAlignment="1">
      <alignment horizontal="center" vertical="center" textRotation="90"/>
    </xf>
    <xf numFmtId="0" fontId="16" fillId="3" borderId="47" xfId="0" applyFont="1" applyFill="1" applyBorder="1" applyAlignment="1">
      <alignment horizontal="center" vertical="center" textRotation="90" wrapText="1"/>
    </xf>
    <xf numFmtId="0" fontId="16" fillId="3" borderId="48" xfId="0" applyFont="1" applyFill="1" applyBorder="1" applyAlignment="1">
      <alignment horizontal="center" vertical="center" textRotation="90" wrapText="1"/>
    </xf>
    <xf numFmtId="0" fontId="16" fillId="3" borderId="49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6" fillId="2" borderId="26" xfId="0" applyFont="1" applyFill="1" applyBorder="1" applyAlignment="1">
      <alignment horizontal="center" vertical="center" textRotation="90"/>
    </xf>
    <xf numFmtId="0" fontId="16" fillId="4" borderId="9" xfId="0" applyFont="1" applyFill="1" applyBorder="1" applyAlignment="1">
      <alignment horizontal="center" vertical="center" textRotation="90"/>
    </xf>
    <xf numFmtId="0" fontId="16" fillId="2" borderId="47" xfId="0" applyFont="1" applyFill="1" applyBorder="1" applyAlignment="1">
      <alignment horizontal="center" vertical="center" textRotation="90"/>
    </xf>
    <xf numFmtId="0" fontId="16" fillId="2" borderId="48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13" fillId="0" borderId="5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10" borderId="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/>
    </xf>
    <xf numFmtId="0" fontId="16" fillId="3" borderId="47" xfId="0" applyFont="1" applyFill="1" applyBorder="1" applyAlignment="1">
      <alignment horizontal="center" vertical="center" textRotation="90"/>
    </xf>
    <xf numFmtId="0" fontId="16" fillId="3" borderId="48" xfId="0" applyFont="1" applyFill="1" applyBorder="1" applyAlignment="1">
      <alignment horizontal="center" vertical="center" textRotation="90"/>
    </xf>
    <xf numFmtId="0" fontId="16" fillId="3" borderId="49" xfId="0" applyFont="1" applyFill="1" applyBorder="1" applyAlignment="1">
      <alignment horizontal="center" vertical="center" textRotation="90"/>
    </xf>
    <xf numFmtId="0" fontId="16" fillId="2" borderId="47" xfId="0" applyFont="1" applyFill="1" applyBorder="1" applyAlignment="1">
      <alignment horizontal="center" vertical="center" textRotation="90" wrapText="1"/>
    </xf>
    <xf numFmtId="0" fontId="16" fillId="2" borderId="48" xfId="0" applyFont="1" applyFill="1" applyBorder="1" applyAlignment="1">
      <alignment horizontal="center" vertical="center" textRotation="90" wrapText="1"/>
    </xf>
    <xf numFmtId="0" fontId="16" fillId="2" borderId="49" xfId="0" applyFont="1" applyFill="1" applyBorder="1" applyAlignment="1">
      <alignment horizontal="center" vertical="center" textRotation="90" wrapText="1"/>
    </xf>
    <xf numFmtId="0" fontId="16" fillId="4" borderId="47" xfId="0" applyFont="1" applyFill="1" applyBorder="1" applyAlignment="1">
      <alignment horizontal="center" vertical="center" textRotation="90" wrapText="1"/>
    </xf>
    <xf numFmtId="0" fontId="16" fillId="4" borderId="48" xfId="0" applyFont="1" applyFill="1" applyBorder="1" applyAlignment="1">
      <alignment horizontal="center" vertical="center" textRotation="90" wrapText="1"/>
    </xf>
    <xf numFmtId="0" fontId="16" fillId="4" borderId="49" xfId="0" applyFont="1" applyFill="1" applyBorder="1" applyAlignment="1">
      <alignment horizontal="center" vertical="center" textRotation="90" wrapText="1"/>
    </xf>
    <xf numFmtId="0" fontId="16" fillId="2" borderId="49" xfId="0" applyFont="1" applyFill="1" applyBorder="1" applyAlignment="1">
      <alignment horizontal="center" vertical="center" textRotation="90"/>
    </xf>
    <xf numFmtId="0" fontId="16" fillId="7" borderId="0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center" vertical="center" textRotation="9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8"/>
  <sheetViews>
    <sheetView topLeftCell="A80" zoomScale="90" zoomScaleNormal="90" workbookViewId="0">
      <selection activeCell="P53" sqref="P53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14.5703125" style="2" customWidth="1"/>
    <col min="4" max="7" width="11.42578125" style="2"/>
    <col min="8" max="8" width="10.85546875" style="2" customWidth="1"/>
    <col min="9" max="10" width="12.5703125" style="2" customWidth="1"/>
    <col min="11" max="11" width="10.5703125" style="2" customWidth="1"/>
    <col min="12" max="13" width="13.42578125" style="2" customWidth="1"/>
    <col min="14" max="16384" width="11.42578125" style="2"/>
  </cols>
  <sheetData>
    <row r="1" spans="2:13" x14ac:dyDescent="0.25">
      <c r="F1" s="228" t="s">
        <v>45</v>
      </c>
      <c r="G1" s="229"/>
      <c r="H1" s="229"/>
    </row>
    <row r="3" spans="2:13" x14ac:dyDescent="0.25">
      <c r="B3" s="409" t="s">
        <v>39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1"/>
    </row>
    <row r="4" spans="2:13" x14ac:dyDescent="0.25">
      <c r="B4" s="228" t="s">
        <v>38</v>
      </c>
      <c r="C4" s="228"/>
      <c r="D4" s="228"/>
      <c r="E4" s="228"/>
      <c r="F4" s="228"/>
      <c r="G4" s="228"/>
      <c r="H4" s="228"/>
      <c r="I4" s="228"/>
      <c r="J4" s="228"/>
    </row>
    <row r="5" spans="2:13" ht="7.5" customHeight="1" thickBot="1" x14ac:dyDescent="0.3">
      <c r="B5" s="1"/>
    </row>
    <row r="6" spans="2:13" ht="17.25" customHeight="1" thickBot="1" x14ac:dyDescent="0.3">
      <c r="B6" s="301" t="s">
        <v>37</v>
      </c>
      <c r="C6" s="302"/>
      <c r="D6" s="302"/>
      <c r="E6" s="302"/>
      <c r="F6" s="302"/>
      <c r="G6" s="302"/>
      <c r="H6" s="302"/>
      <c r="I6" s="302"/>
      <c r="J6" s="303"/>
      <c r="K6" s="21"/>
      <c r="L6" s="21"/>
      <c r="M6" s="21"/>
    </row>
    <row r="7" spans="2:13" ht="34.5" customHeight="1" thickBot="1" x14ac:dyDescent="0.3">
      <c r="B7" s="5"/>
      <c r="C7" s="6" t="s">
        <v>0</v>
      </c>
      <c r="D7" s="6" t="s">
        <v>1</v>
      </c>
      <c r="E7" s="6" t="s">
        <v>2</v>
      </c>
      <c r="F7" s="6" t="s">
        <v>3</v>
      </c>
      <c r="G7" s="6" t="s">
        <v>33</v>
      </c>
      <c r="H7" s="6" t="s">
        <v>34</v>
      </c>
      <c r="I7" s="6" t="s">
        <v>35</v>
      </c>
      <c r="J7" s="7" t="s">
        <v>36</v>
      </c>
      <c r="K7" s="84" t="s">
        <v>34</v>
      </c>
      <c r="L7" s="26" t="s">
        <v>35</v>
      </c>
      <c r="M7" s="27" t="s">
        <v>36</v>
      </c>
    </row>
    <row r="8" spans="2:13" ht="15" customHeight="1" x14ac:dyDescent="0.25">
      <c r="B8" s="316" t="s">
        <v>4</v>
      </c>
      <c r="C8" s="58" t="s">
        <v>6</v>
      </c>
      <c r="D8" s="38">
        <v>23</v>
      </c>
      <c r="E8" s="38">
        <v>17141</v>
      </c>
      <c r="F8" s="39">
        <f t="shared" ref="F8:F24" si="0">D8/E8</f>
        <v>1.341812029636544E-3</v>
      </c>
      <c r="G8" s="98" t="s">
        <v>7</v>
      </c>
      <c r="H8" s="320">
        <v>6</v>
      </c>
      <c r="I8" s="284">
        <v>2</v>
      </c>
      <c r="J8" s="285">
        <v>4</v>
      </c>
      <c r="K8" s="287">
        <v>3</v>
      </c>
      <c r="L8" s="287">
        <v>1</v>
      </c>
      <c r="M8" s="290">
        <v>2</v>
      </c>
    </row>
    <row r="9" spans="2:13" x14ac:dyDescent="0.25">
      <c r="B9" s="317"/>
      <c r="C9" s="60" t="s">
        <v>8</v>
      </c>
      <c r="D9" s="17">
        <v>71</v>
      </c>
      <c r="E9" s="17">
        <v>21959</v>
      </c>
      <c r="F9" s="18">
        <f t="shared" si="0"/>
        <v>3.2332984197823217E-3</v>
      </c>
      <c r="G9" s="99" t="s">
        <v>9</v>
      </c>
      <c r="H9" s="321"/>
      <c r="I9" s="282"/>
      <c r="J9" s="286"/>
      <c r="K9" s="288"/>
      <c r="L9" s="288"/>
      <c r="M9" s="291"/>
    </row>
    <row r="10" spans="2:13" ht="15.75" thickBot="1" x14ac:dyDescent="0.3">
      <c r="B10" s="317"/>
      <c r="C10" s="62" t="s">
        <v>10</v>
      </c>
      <c r="D10" s="63">
        <v>317</v>
      </c>
      <c r="E10" s="63">
        <v>81529</v>
      </c>
      <c r="F10" s="64">
        <f t="shared" si="0"/>
        <v>3.8881870254755977E-3</v>
      </c>
      <c r="G10" s="100" t="s">
        <v>7</v>
      </c>
      <c r="H10" s="321"/>
      <c r="I10" s="282"/>
      <c r="J10" s="286"/>
      <c r="K10" s="288"/>
      <c r="L10" s="288"/>
      <c r="M10" s="291"/>
    </row>
    <row r="11" spans="2:13" x14ac:dyDescent="0.25">
      <c r="B11" s="318"/>
      <c r="C11" s="55" t="s">
        <v>11</v>
      </c>
      <c r="D11" s="55">
        <v>295</v>
      </c>
      <c r="E11" s="55">
        <v>50733</v>
      </c>
      <c r="F11" s="56">
        <f t="shared" si="0"/>
        <v>5.8147556817061876E-3</v>
      </c>
      <c r="G11" s="101" t="s">
        <v>7</v>
      </c>
      <c r="H11" s="321"/>
      <c r="I11" s="292">
        <f>I8/H8</f>
        <v>0.33333333333333331</v>
      </c>
      <c r="J11" s="294">
        <f>J8/H8</f>
        <v>0.66666666666666663</v>
      </c>
      <c r="K11" s="288"/>
      <c r="L11" s="296">
        <f>L8/K8</f>
        <v>0.33333333333333331</v>
      </c>
      <c r="M11" s="298">
        <f>M8/K8</f>
        <v>0.66666666666666663</v>
      </c>
    </row>
    <row r="12" spans="2:13" x14ac:dyDescent="0.25">
      <c r="B12" s="318"/>
      <c r="C12" s="11" t="s">
        <v>12</v>
      </c>
      <c r="D12" s="11">
        <v>115</v>
      </c>
      <c r="E12" s="11">
        <v>17578</v>
      </c>
      <c r="F12" s="20">
        <f t="shared" si="0"/>
        <v>6.5422687450221867E-3</v>
      </c>
      <c r="G12" s="102" t="s">
        <v>7</v>
      </c>
      <c r="H12" s="321"/>
      <c r="I12" s="292"/>
      <c r="J12" s="294"/>
      <c r="K12" s="288"/>
      <c r="L12" s="296"/>
      <c r="M12" s="298"/>
    </row>
    <row r="13" spans="2:13" ht="15.75" thickBot="1" x14ac:dyDescent="0.3">
      <c r="B13" s="319"/>
      <c r="C13" s="28" t="s">
        <v>14</v>
      </c>
      <c r="D13" s="28">
        <v>604</v>
      </c>
      <c r="E13" s="28">
        <v>91491</v>
      </c>
      <c r="F13" s="40">
        <f t="shared" si="0"/>
        <v>6.6017422478713752E-3</v>
      </c>
      <c r="G13" s="103" t="s">
        <v>9</v>
      </c>
      <c r="H13" s="322"/>
      <c r="I13" s="293"/>
      <c r="J13" s="295"/>
      <c r="K13" s="289"/>
      <c r="L13" s="297"/>
      <c r="M13" s="299"/>
    </row>
    <row r="14" spans="2:13" x14ac:dyDescent="0.25">
      <c r="B14" s="249" t="s">
        <v>13</v>
      </c>
      <c r="C14" s="66" t="s">
        <v>15</v>
      </c>
      <c r="D14" s="47">
        <v>182</v>
      </c>
      <c r="E14" s="47">
        <v>25577</v>
      </c>
      <c r="F14" s="48">
        <f t="shared" si="0"/>
        <v>7.115768072877976E-3</v>
      </c>
      <c r="G14" s="104" t="s">
        <v>7</v>
      </c>
      <c r="H14" s="311">
        <v>6</v>
      </c>
      <c r="I14" s="257">
        <v>3</v>
      </c>
      <c r="J14" s="258">
        <v>3</v>
      </c>
      <c r="K14" s="260">
        <v>3</v>
      </c>
      <c r="L14" s="260">
        <v>1</v>
      </c>
      <c r="M14" s="263">
        <v>2</v>
      </c>
    </row>
    <row r="15" spans="2:13" x14ac:dyDescent="0.25">
      <c r="B15" s="250"/>
      <c r="C15" s="68" t="s">
        <v>16</v>
      </c>
      <c r="D15" s="45">
        <v>633</v>
      </c>
      <c r="E15" s="45">
        <v>56556</v>
      </c>
      <c r="F15" s="46">
        <f t="shared" si="0"/>
        <v>1.1192446424782516E-2</v>
      </c>
      <c r="G15" s="105" t="s">
        <v>7</v>
      </c>
      <c r="H15" s="312"/>
      <c r="I15" s="255"/>
      <c r="J15" s="259"/>
      <c r="K15" s="261"/>
      <c r="L15" s="261"/>
      <c r="M15" s="264"/>
    </row>
    <row r="16" spans="2:13" ht="15" customHeight="1" thickBot="1" x14ac:dyDescent="0.3">
      <c r="B16" s="250"/>
      <c r="C16" s="70" t="s">
        <v>17</v>
      </c>
      <c r="D16" s="71">
        <v>268</v>
      </c>
      <c r="E16" s="71">
        <v>19039</v>
      </c>
      <c r="F16" s="72">
        <f t="shared" si="0"/>
        <v>1.4076369557224645E-2</v>
      </c>
      <c r="G16" s="106" t="s">
        <v>7</v>
      </c>
      <c r="H16" s="312"/>
      <c r="I16" s="255"/>
      <c r="J16" s="259"/>
      <c r="K16" s="261"/>
      <c r="L16" s="261"/>
      <c r="M16" s="264"/>
    </row>
    <row r="17" spans="2:13" ht="15" customHeight="1" x14ac:dyDescent="0.25">
      <c r="B17" s="251"/>
      <c r="C17" s="29" t="s">
        <v>18</v>
      </c>
      <c r="D17" s="29">
        <v>771</v>
      </c>
      <c r="E17" s="29">
        <v>39611</v>
      </c>
      <c r="F17" s="30">
        <f t="shared" si="0"/>
        <v>1.9464290222412965E-2</v>
      </c>
      <c r="G17" s="107" t="s">
        <v>9</v>
      </c>
      <c r="H17" s="312"/>
      <c r="I17" s="265">
        <f>I14/H14</f>
        <v>0.5</v>
      </c>
      <c r="J17" s="267">
        <f>J14/H14</f>
        <v>0.5</v>
      </c>
      <c r="K17" s="261"/>
      <c r="L17" s="269">
        <f>L14/K14</f>
        <v>0.33333333333333331</v>
      </c>
      <c r="M17" s="271">
        <f>M14/K14</f>
        <v>0.66666666666666663</v>
      </c>
    </row>
    <row r="18" spans="2:13" x14ac:dyDescent="0.25">
      <c r="B18" s="251"/>
      <c r="C18" s="14" t="s">
        <v>19</v>
      </c>
      <c r="D18" s="14">
        <v>378</v>
      </c>
      <c r="E18" s="14">
        <v>14996</v>
      </c>
      <c r="F18" s="15">
        <f t="shared" si="0"/>
        <v>2.5206721792477994E-2</v>
      </c>
      <c r="G18" s="108" t="s">
        <v>9</v>
      </c>
      <c r="H18" s="312"/>
      <c r="I18" s="265"/>
      <c r="J18" s="267"/>
      <c r="K18" s="261"/>
      <c r="L18" s="269"/>
      <c r="M18" s="271"/>
    </row>
    <row r="19" spans="2:13" ht="15.75" thickBot="1" x14ac:dyDescent="0.3">
      <c r="B19" s="323"/>
      <c r="C19" s="23" t="s">
        <v>21</v>
      </c>
      <c r="D19" s="23">
        <v>2428</v>
      </c>
      <c r="E19" s="23">
        <v>91502</v>
      </c>
      <c r="F19" s="24">
        <f t="shared" si="0"/>
        <v>2.6534939127013619E-2</v>
      </c>
      <c r="G19" s="109" t="s">
        <v>9</v>
      </c>
      <c r="H19" s="313"/>
      <c r="I19" s="314"/>
      <c r="J19" s="315"/>
      <c r="K19" s="262"/>
      <c r="L19" s="270"/>
      <c r="M19" s="272"/>
    </row>
    <row r="20" spans="2:13" x14ac:dyDescent="0.25">
      <c r="B20" s="304" t="s">
        <v>20</v>
      </c>
      <c r="C20" s="92" t="s">
        <v>5</v>
      </c>
      <c r="D20" s="92">
        <v>11878</v>
      </c>
      <c r="E20" s="92">
        <v>313405</v>
      </c>
      <c r="F20" s="93">
        <f t="shared" si="0"/>
        <v>3.7899842057401767E-2</v>
      </c>
      <c r="G20" s="110" t="s">
        <v>40</v>
      </c>
      <c r="H20" s="306">
        <v>5</v>
      </c>
      <c r="I20" s="309">
        <v>5</v>
      </c>
      <c r="J20" s="310">
        <v>0</v>
      </c>
      <c r="K20" s="240">
        <v>3</v>
      </c>
      <c r="L20" s="240">
        <v>3</v>
      </c>
      <c r="M20" s="224">
        <v>0</v>
      </c>
    </row>
    <row r="21" spans="2:13" ht="15.75" thickBot="1" x14ac:dyDescent="0.3">
      <c r="B21" s="231"/>
      <c r="C21" s="85" t="s">
        <v>22</v>
      </c>
      <c r="D21" s="85">
        <v>2262</v>
      </c>
      <c r="E21" s="85">
        <v>44791</v>
      </c>
      <c r="F21" s="86">
        <f t="shared" si="0"/>
        <v>5.0501216762295999E-2</v>
      </c>
      <c r="G21" s="111" t="s">
        <v>9</v>
      </c>
      <c r="H21" s="307"/>
      <c r="I21" s="237"/>
      <c r="J21" s="239"/>
      <c r="K21" s="241"/>
      <c r="L21" s="241"/>
      <c r="M21" s="225"/>
    </row>
    <row r="22" spans="2:13" x14ac:dyDescent="0.25">
      <c r="B22" s="231"/>
      <c r="C22" s="74" t="s">
        <v>23</v>
      </c>
      <c r="D22" s="49">
        <v>5749</v>
      </c>
      <c r="E22" s="49">
        <v>27823</v>
      </c>
      <c r="F22" s="50">
        <f t="shared" si="0"/>
        <v>0.20662761025051216</v>
      </c>
      <c r="G22" s="112" t="s">
        <v>9</v>
      </c>
      <c r="H22" s="307"/>
      <c r="I22" s="237"/>
      <c r="J22" s="239"/>
      <c r="K22" s="241"/>
      <c r="L22" s="241"/>
      <c r="M22" s="225"/>
    </row>
    <row r="23" spans="2:13" x14ac:dyDescent="0.25">
      <c r="B23" s="231"/>
      <c r="C23" s="88" t="s">
        <v>24</v>
      </c>
      <c r="D23" s="53">
        <v>10741</v>
      </c>
      <c r="E23" s="53">
        <v>41122</v>
      </c>
      <c r="F23" s="54">
        <f t="shared" si="0"/>
        <v>0.26119838529254413</v>
      </c>
      <c r="G23" s="113" t="s">
        <v>9</v>
      </c>
      <c r="H23" s="307"/>
      <c r="I23" s="243">
        <f>I20/H20</f>
        <v>1</v>
      </c>
      <c r="J23" s="245">
        <f>J20/H20</f>
        <v>0</v>
      </c>
      <c r="K23" s="241"/>
      <c r="L23" s="247">
        <f>L20/K20</f>
        <v>1</v>
      </c>
      <c r="M23" s="226">
        <f>M20/K20</f>
        <v>0</v>
      </c>
    </row>
    <row r="24" spans="2:13" ht="15.75" thickBot="1" x14ac:dyDescent="0.3">
      <c r="B24" s="305"/>
      <c r="C24" s="78" t="s">
        <v>25</v>
      </c>
      <c r="D24" s="79">
        <v>16320</v>
      </c>
      <c r="E24" s="79">
        <v>48018</v>
      </c>
      <c r="F24" s="80">
        <f t="shared" si="0"/>
        <v>0.33987254779457704</v>
      </c>
      <c r="G24" s="114" t="s">
        <v>9</v>
      </c>
      <c r="H24" s="308"/>
      <c r="I24" s="244"/>
      <c r="J24" s="246"/>
      <c r="K24" s="242"/>
      <c r="L24" s="248"/>
      <c r="M24" s="227"/>
    </row>
    <row r="25" spans="2:13" x14ac:dyDescent="0.25">
      <c r="B25" s="96" t="s">
        <v>40</v>
      </c>
      <c r="C25" s="300" t="s">
        <v>41</v>
      </c>
      <c r="D25" s="300"/>
      <c r="E25" s="300"/>
      <c r="F25" s="300"/>
    </row>
    <row r="26" spans="2:13" ht="9" customHeight="1" thickBot="1" x14ac:dyDescent="0.3">
      <c r="B26" s="3"/>
    </row>
    <row r="27" spans="2:13" ht="15.75" customHeight="1" thickBot="1" x14ac:dyDescent="0.3">
      <c r="B27" s="301" t="s">
        <v>26</v>
      </c>
      <c r="C27" s="302"/>
      <c r="D27" s="302"/>
      <c r="E27" s="302"/>
      <c r="F27" s="302"/>
      <c r="G27" s="302"/>
      <c r="H27" s="302"/>
      <c r="I27" s="302"/>
      <c r="J27" s="303"/>
      <c r="K27" s="21"/>
      <c r="L27" s="21"/>
      <c r="M27" s="21"/>
    </row>
    <row r="28" spans="2:13" ht="34.5" thickBot="1" x14ac:dyDescent="0.3">
      <c r="B28" s="5"/>
      <c r="C28" s="6" t="s">
        <v>0</v>
      </c>
      <c r="D28" s="6" t="s">
        <v>1</v>
      </c>
      <c r="E28" s="6" t="s">
        <v>2</v>
      </c>
      <c r="F28" s="6" t="s">
        <v>3</v>
      </c>
      <c r="G28" s="6" t="s">
        <v>33</v>
      </c>
      <c r="H28" s="6" t="s">
        <v>34</v>
      </c>
      <c r="I28" s="6" t="s">
        <v>35</v>
      </c>
      <c r="J28" s="7" t="s">
        <v>36</v>
      </c>
      <c r="K28" s="84" t="s">
        <v>34</v>
      </c>
      <c r="L28" s="26" t="s">
        <v>35</v>
      </c>
      <c r="M28" s="27" t="s">
        <v>36</v>
      </c>
    </row>
    <row r="29" spans="2:13" ht="15" customHeight="1" x14ac:dyDescent="0.25">
      <c r="B29" s="276" t="s">
        <v>4</v>
      </c>
      <c r="C29" s="58" t="s">
        <v>11</v>
      </c>
      <c r="D29" s="38">
        <v>8972</v>
      </c>
      <c r="E29" s="38">
        <v>50733</v>
      </c>
      <c r="F29" s="44">
        <f t="shared" ref="F29:F45" si="1">D29/E29</f>
        <v>0.17684741686870478</v>
      </c>
      <c r="G29" s="59" t="s">
        <v>7</v>
      </c>
      <c r="H29" s="280">
        <v>6</v>
      </c>
      <c r="I29" s="284">
        <v>2</v>
      </c>
      <c r="J29" s="285">
        <v>4</v>
      </c>
      <c r="K29" s="287">
        <v>3</v>
      </c>
      <c r="L29" s="287">
        <v>0</v>
      </c>
      <c r="M29" s="290">
        <v>3</v>
      </c>
    </row>
    <row r="30" spans="2:13" x14ac:dyDescent="0.25">
      <c r="B30" s="277"/>
      <c r="C30" s="60" t="s">
        <v>23</v>
      </c>
      <c r="D30" s="17">
        <v>5085</v>
      </c>
      <c r="E30" s="17">
        <v>27823</v>
      </c>
      <c r="F30" s="19">
        <f t="shared" si="1"/>
        <v>0.18276246271070698</v>
      </c>
      <c r="G30" s="61" t="s">
        <v>7</v>
      </c>
      <c r="H30" s="281"/>
      <c r="I30" s="282"/>
      <c r="J30" s="286"/>
      <c r="K30" s="288"/>
      <c r="L30" s="288"/>
      <c r="M30" s="291"/>
    </row>
    <row r="31" spans="2:13" ht="15.75" thickBot="1" x14ac:dyDescent="0.3">
      <c r="B31" s="277"/>
      <c r="C31" s="62" t="s">
        <v>19</v>
      </c>
      <c r="D31" s="63">
        <v>3045</v>
      </c>
      <c r="E31" s="63">
        <v>14996</v>
      </c>
      <c r="F31" s="83">
        <f t="shared" si="1"/>
        <v>0.20305414777273939</v>
      </c>
      <c r="G31" s="65" t="s">
        <v>7</v>
      </c>
      <c r="H31" s="281"/>
      <c r="I31" s="282"/>
      <c r="J31" s="286"/>
      <c r="K31" s="288"/>
      <c r="L31" s="288"/>
      <c r="M31" s="291"/>
    </row>
    <row r="32" spans="2:13" x14ac:dyDescent="0.25">
      <c r="B32" s="278"/>
      <c r="C32" s="55" t="s">
        <v>25</v>
      </c>
      <c r="D32" s="55">
        <v>10254</v>
      </c>
      <c r="E32" s="55">
        <v>48018</v>
      </c>
      <c r="F32" s="82">
        <f t="shared" si="1"/>
        <v>0.21354492065475447</v>
      </c>
      <c r="G32" s="57" t="s">
        <v>9</v>
      </c>
      <c r="H32" s="282"/>
      <c r="I32" s="292">
        <f>I29/H29</f>
        <v>0.33333333333333331</v>
      </c>
      <c r="J32" s="294">
        <f>J29/H29</f>
        <v>0.66666666666666663</v>
      </c>
      <c r="K32" s="288"/>
      <c r="L32" s="296">
        <f>L29/K29</f>
        <v>0</v>
      </c>
      <c r="M32" s="298">
        <f>M29/K29</f>
        <v>1</v>
      </c>
    </row>
    <row r="33" spans="2:13" x14ac:dyDescent="0.25">
      <c r="B33" s="278"/>
      <c r="C33" s="11" t="s">
        <v>5</v>
      </c>
      <c r="D33" s="11">
        <v>39113</v>
      </c>
      <c r="E33" s="11">
        <v>182573</v>
      </c>
      <c r="F33" s="12">
        <f t="shared" si="1"/>
        <v>0.21423211537302886</v>
      </c>
      <c r="G33" s="13" t="s">
        <v>7</v>
      </c>
      <c r="H33" s="282"/>
      <c r="I33" s="292"/>
      <c r="J33" s="294"/>
      <c r="K33" s="288"/>
      <c r="L33" s="296"/>
      <c r="M33" s="298"/>
    </row>
    <row r="34" spans="2:13" ht="15.75" thickBot="1" x14ac:dyDescent="0.3">
      <c r="B34" s="279"/>
      <c r="C34" s="28" t="s">
        <v>16</v>
      </c>
      <c r="D34" s="28">
        <v>13612</v>
      </c>
      <c r="E34" s="28">
        <v>56556</v>
      </c>
      <c r="F34" s="40">
        <f t="shared" si="1"/>
        <v>0.24068180210764553</v>
      </c>
      <c r="G34" s="22" t="s">
        <v>9</v>
      </c>
      <c r="H34" s="283"/>
      <c r="I34" s="293"/>
      <c r="J34" s="295"/>
      <c r="K34" s="289"/>
      <c r="L34" s="297"/>
      <c r="M34" s="299"/>
    </row>
    <row r="35" spans="2:13" x14ac:dyDescent="0.25">
      <c r="B35" s="249" t="s">
        <v>13</v>
      </c>
      <c r="C35" s="66" t="s">
        <v>24</v>
      </c>
      <c r="D35" s="47">
        <v>10375</v>
      </c>
      <c r="E35" s="47">
        <v>41122</v>
      </c>
      <c r="F35" s="48">
        <f t="shared" si="1"/>
        <v>0.25229803997860029</v>
      </c>
      <c r="G35" s="67" t="s">
        <v>7</v>
      </c>
      <c r="H35" s="253">
        <v>6</v>
      </c>
      <c r="I35" s="257">
        <v>2</v>
      </c>
      <c r="J35" s="258">
        <v>4</v>
      </c>
      <c r="K35" s="260">
        <v>3</v>
      </c>
      <c r="L35" s="260">
        <v>0</v>
      </c>
      <c r="M35" s="263">
        <v>3</v>
      </c>
    </row>
    <row r="36" spans="2:13" x14ac:dyDescent="0.25">
      <c r="B36" s="250"/>
      <c r="C36" s="68" t="s">
        <v>6</v>
      </c>
      <c r="D36" s="45">
        <v>4493</v>
      </c>
      <c r="E36" s="45">
        <v>17141</v>
      </c>
      <c r="F36" s="46">
        <f t="shared" si="1"/>
        <v>0.26212006300682572</v>
      </c>
      <c r="G36" s="69" t="s">
        <v>7</v>
      </c>
      <c r="H36" s="254"/>
      <c r="I36" s="255"/>
      <c r="J36" s="259"/>
      <c r="K36" s="261"/>
      <c r="L36" s="261"/>
      <c r="M36" s="264"/>
    </row>
    <row r="37" spans="2:13" ht="15" customHeight="1" thickBot="1" x14ac:dyDescent="0.3">
      <c r="B37" s="250"/>
      <c r="C37" s="70" t="s">
        <v>18</v>
      </c>
      <c r="D37" s="71">
        <v>10535</v>
      </c>
      <c r="E37" s="71">
        <v>39611</v>
      </c>
      <c r="F37" s="72">
        <f t="shared" si="1"/>
        <v>0.26596147534775694</v>
      </c>
      <c r="G37" s="73" t="s">
        <v>7</v>
      </c>
      <c r="H37" s="254"/>
      <c r="I37" s="255"/>
      <c r="J37" s="259"/>
      <c r="K37" s="261"/>
      <c r="L37" s="261"/>
      <c r="M37" s="264"/>
    </row>
    <row r="38" spans="2:13" ht="15" customHeight="1" x14ac:dyDescent="0.25">
      <c r="B38" s="251"/>
      <c r="C38" s="29" t="s">
        <v>14</v>
      </c>
      <c r="D38" s="29">
        <v>24447</v>
      </c>
      <c r="E38" s="29">
        <v>91491</v>
      </c>
      <c r="F38" s="30">
        <f t="shared" si="1"/>
        <v>0.26720661048627736</v>
      </c>
      <c r="G38" s="31" t="s">
        <v>9</v>
      </c>
      <c r="H38" s="255"/>
      <c r="I38" s="265">
        <f>I35/H35</f>
        <v>0.33333333333333331</v>
      </c>
      <c r="J38" s="267">
        <f>J35/H35</f>
        <v>0.66666666666666663</v>
      </c>
      <c r="K38" s="261"/>
      <c r="L38" s="269">
        <f>L35/K35</f>
        <v>0</v>
      </c>
      <c r="M38" s="271">
        <f>M35/K35</f>
        <v>1</v>
      </c>
    </row>
    <row r="39" spans="2:13" x14ac:dyDescent="0.25">
      <c r="B39" s="251"/>
      <c r="C39" s="14" t="s">
        <v>22</v>
      </c>
      <c r="D39" s="14">
        <v>13007</v>
      </c>
      <c r="E39" s="14">
        <v>44791</v>
      </c>
      <c r="F39" s="15">
        <f t="shared" si="1"/>
        <v>0.290393159340046</v>
      </c>
      <c r="G39" s="16" t="s">
        <v>7</v>
      </c>
      <c r="H39" s="255"/>
      <c r="I39" s="265"/>
      <c r="J39" s="267"/>
      <c r="K39" s="261"/>
      <c r="L39" s="269"/>
      <c r="M39" s="271"/>
    </row>
    <row r="40" spans="2:13" ht="15.75" thickBot="1" x14ac:dyDescent="0.3">
      <c r="B40" s="323"/>
      <c r="C40" s="23" t="s">
        <v>21</v>
      </c>
      <c r="D40" s="23">
        <v>26892</v>
      </c>
      <c r="E40" s="23">
        <v>91502</v>
      </c>
      <c r="F40" s="24">
        <f t="shared" si="1"/>
        <v>0.29389521540512775</v>
      </c>
      <c r="G40" s="25" t="s">
        <v>9</v>
      </c>
      <c r="H40" s="325"/>
      <c r="I40" s="314"/>
      <c r="J40" s="315"/>
      <c r="K40" s="262"/>
      <c r="L40" s="270"/>
      <c r="M40" s="272"/>
    </row>
    <row r="41" spans="2:13" ht="15" customHeight="1" x14ac:dyDescent="0.25">
      <c r="B41" s="304" t="s">
        <v>20</v>
      </c>
      <c r="C41" s="41" t="s">
        <v>17</v>
      </c>
      <c r="D41" s="41">
        <v>6263</v>
      </c>
      <c r="E41" s="41">
        <v>19039</v>
      </c>
      <c r="F41" s="42">
        <f t="shared" si="1"/>
        <v>0.32895635274961921</v>
      </c>
      <c r="G41" s="43" t="s">
        <v>9</v>
      </c>
      <c r="H41" s="324">
        <v>5</v>
      </c>
      <c r="I41" s="309">
        <v>4</v>
      </c>
      <c r="J41" s="310">
        <v>1</v>
      </c>
      <c r="K41" s="240">
        <v>3</v>
      </c>
      <c r="L41" s="240">
        <v>2</v>
      </c>
      <c r="M41" s="224">
        <v>1</v>
      </c>
    </row>
    <row r="42" spans="2:13" ht="15.75" thickBot="1" x14ac:dyDescent="0.3">
      <c r="B42" s="231"/>
      <c r="C42" s="85" t="s">
        <v>8</v>
      </c>
      <c r="D42" s="85">
        <v>7400</v>
      </c>
      <c r="E42" s="85">
        <v>21959</v>
      </c>
      <c r="F42" s="86">
        <f t="shared" si="1"/>
        <v>0.33699166628717153</v>
      </c>
      <c r="G42" s="87" t="s">
        <v>9</v>
      </c>
      <c r="H42" s="234"/>
      <c r="I42" s="237"/>
      <c r="J42" s="239"/>
      <c r="K42" s="241"/>
      <c r="L42" s="241"/>
      <c r="M42" s="225"/>
    </row>
    <row r="43" spans="2:13" x14ac:dyDescent="0.25">
      <c r="B43" s="231"/>
      <c r="C43" s="74" t="s">
        <v>12</v>
      </c>
      <c r="D43" s="49">
        <v>6120</v>
      </c>
      <c r="E43" s="49">
        <v>17578</v>
      </c>
      <c r="F43" s="50">
        <f t="shared" si="1"/>
        <v>0.34816247582205029</v>
      </c>
      <c r="G43" s="75" t="s">
        <v>7</v>
      </c>
      <c r="H43" s="234"/>
      <c r="I43" s="237"/>
      <c r="J43" s="239"/>
      <c r="K43" s="241"/>
      <c r="L43" s="241"/>
      <c r="M43" s="225"/>
    </row>
    <row r="44" spans="2:13" x14ac:dyDescent="0.25">
      <c r="B44" s="231"/>
      <c r="C44" s="88" t="s">
        <v>10</v>
      </c>
      <c r="D44" s="53">
        <v>29182</v>
      </c>
      <c r="E44" s="53">
        <v>81529</v>
      </c>
      <c r="F44" s="54">
        <f t="shared" si="1"/>
        <v>0.35793398667958642</v>
      </c>
      <c r="G44" s="89" t="s">
        <v>9</v>
      </c>
      <c r="H44" s="234"/>
      <c r="I44" s="243">
        <f>I41/H41</f>
        <v>0.8</v>
      </c>
      <c r="J44" s="245">
        <f>J41/H41</f>
        <v>0.2</v>
      </c>
      <c r="K44" s="241"/>
      <c r="L44" s="247">
        <f>L41/K41</f>
        <v>0.66666666666666663</v>
      </c>
      <c r="M44" s="226">
        <f>M41/K41</f>
        <v>0.33333333333333331</v>
      </c>
    </row>
    <row r="45" spans="2:13" ht="15.75" thickBot="1" x14ac:dyDescent="0.3">
      <c r="B45" s="232"/>
      <c r="C45" s="78" t="s">
        <v>15</v>
      </c>
      <c r="D45" s="79">
        <v>11762</v>
      </c>
      <c r="E45" s="79">
        <v>25577</v>
      </c>
      <c r="F45" s="80">
        <f t="shared" si="1"/>
        <v>0.45986628611643271</v>
      </c>
      <c r="G45" s="81" t="s">
        <v>9</v>
      </c>
      <c r="H45" s="235"/>
      <c r="I45" s="244"/>
      <c r="J45" s="246"/>
      <c r="K45" s="242"/>
      <c r="L45" s="248"/>
      <c r="M45" s="227"/>
    </row>
    <row r="46" spans="2:13" ht="9" customHeight="1" x14ac:dyDescent="0.25">
      <c r="B46" s="3"/>
    </row>
    <row r="47" spans="2:13" ht="9" customHeight="1" x14ac:dyDescent="0.25">
      <c r="B47" s="3"/>
    </row>
    <row r="48" spans="2:13" ht="9" customHeight="1" x14ac:dyDescent="0.25">
      <c r="B48" s="3"/>
    </row>
    <row r="49" spans="1:13" ht="9" customHeight="1" x14ac:dyDescent="0.25">
      <c r="B49" s="3"/>
    </row>
    <row r="50" spans="1:13" ht="9" customHeight="1" thickBot="1" x14ac:dyDescent="0.3">
      <c r="B50" s="3"/>
    </row>
    <row r="51" spans="1:13" ht="15.75" customHeight="1" thickBot="1" x14ac:dyDescent="0.3">
      <c r="B51" s="301" t="s">
        <v>27</v>
      </c>
      <c r="C51" s="302"/>
      <c r="D51" s="302"/>
      <c r="E51" s="302"/>
      <c r="F51" s="302"/>
      <c r="G51" s="302"/>
      <c r="H51" s="302"/>
      <c r="I51" s="302"/>
      <c r="J51" s="303"/>
      <c r="K51" s="21"/>
      <c r="L51" s="21"/>
      <c r="M51" s="21"/>
    </row>
    <row r="52" spans="1:13" ht="34.5" customHeight="1" thickBot="1" x14ac:dyDescent="0.3">
      <c r="B52" s="5"/>
      <c r="C52" s="6" t="s">
        <v>0</v>
      </c>
      <c r="D52" s="6" t="s">
        <v>1</v>
      </c>
      <c r="E52" s="6" t="s">
        <v>2</v>
      </c>
      <c r="F52" s="6" t="s">
        <v>3</v>
      </c>
      <c r="G52" s="6" t="s">
        <v>33</v>
      </c>
      <c r="H52" s="6" t="s">
        <v>34</v>
      </c>
      <c r="I52" s="6" t="s">
        <v>35</v>
      </c>
      <c r="J52" s="7" t="s">
        <v>36</v>
      </c>
      <c r="K52" s="84" t="s">
        <v>34</v>
      </c>
      <c r="L52" s="26" t="s">
        <v>35</v>
      </c>
      <c r="M52" s="27" t="s">
        <v>36</v>
      </c>
    </row>
    <row r="53" spans="1:13" ht="15" customHeight="1" x14ac:dyDescent="0.25">
      <c r="A53" s="127"/>
      <c r="B53" s="316" t="s">
        <v>4</v>
      </c>
      <c r="C53" s="58" t="s">
        <v>19</v>
      </c>
      <c r="D53" s="38">
        <v>1088</v>
      </c>
      <c r="E53" s="38">
        <v>14996</v>
      </c>
      <c r="F53" s="44">
        <f t="shared" ref="F53:F69" si="2">D53/E53</f>
        <v>7.2552680714857293E-2</v>
      </c>
      <c r="G53" s="59" t="s">
        <v>7</v>
      </c>
      <c r="H53" s="280">
        <v>6</v>
      </c>
      <c r="I53" s="284">
        <v>2</v>
      </c>
      <c r="J53" s="285">
        <v>4</v>
      </c>
      <c r="K53" s="287">
        <v>3</v>
      </c>
      <c r="L53" s="287">
        <v>0</v>
      </c>
      <c r="M53" s="290">
        <v>3</v>
      </c>
    </row>
    <row r="54" spans="1:13" x14ac:dyDescent="0.25">
      <c r="A54" s="127"/>
      <c r="B54" s="317"/>
      <c r="C54" s="60" t="s">
        <v>25</v>
      </c>
      <c r="D54" s="17">
        <v>5339</v>
      </c>
      <c r="E54" s="17">
        <v>48018</v>
      </c>
      <c r="F54" s="19">
        <f t="shared" si="2"/>
        <v>0.11118747136490482</v>
      </c>
      <c r="G54" s="61" t="s">
        <v>7</v>
      </c>
      <c r="H54" s="281"/>
      <c r="I54" s="282"/>
      <c r="J54" s="286"/>
      <c r="K54" s="288"/>
      <c r="L54" s="288"/>
      <c r="M54" s="291"/>
    </row>
    <row r="55" spans="1:13" ht="15.75" thickBot="1" x14ac:dyDescent="0.3">
      <c r="A55" s="127"/>
      <c r="B55" s="317"/>
      <c r="C55" s="62" t="s">
        <v>17</v>
      </c>
      <c r="D55" s="63">
        <v>3616</v>
      </c>
      <c r="E55" s="63">
        <v>19039</v>
      </c>
      <c r="F55" s="83">
        <f t="shared" si="2"/>
        <v>0.18992594148852357</v>
      </c>
      <c r="G55" s="65" t="s">
        <v>7</v>
      </c>
      <c r="H55" s="281"/>
      <c r="I55" s="282"/>
      <c r="J55" s="286"/>
      <c r="K55" s="288"/>
      <c r="L55" s="288"/>
      <c r="M55" s="291"/>
    </row>
    <row r="56" spans="1:13" x14ac:dyDescent="0.25">
      <c r="A56" s="127"/>
      <c r="B56" s="318"/>
      <c r="C56" s="55" t="s">
        <v>16</v>
      </c>
      <c r="D56" s="55">
        <v>10765</v>
      </c>
      <c r="E56" s="55">
        <v>56556</v>
      </c>
      <c r="F56" s="82">
        <f t="shared" si="2"/>
        <v>0.19034231558101705</v>
      </c>
      <c r="G56" s="57" t="s">
        <v>9</v>
      </c>
      <c r="H56" s="282"/>
      <c r="I56" s="292">
        <f>I53/H53</f>
        <v>0.33333333333333331</v>
      </c>
      <c r="J56" s="294">
        <f>J53/H53</f>
        <v>0.66666666666666663</v>
      </c>
      <c r="K56" s="288"/>
      <c r="L56" s="296">
        <f>L53/K53</f>
        <v>0</v>
      </c>
      <c r="M56" s="298">
        <f>M53/K53</f>
        <v>1</v>
      </c>
    </row>
    <row r="57" spans="1:13" x14ac:dyDescent="0.25">
      <c r="A57" s="127"/>
      <c r="B57" s="318"/>
      <c r="C57" s="11" t="s">
        <v>22</v>
      </c>
      <c r="D57" s="11">
        <v>10584</v>
      </c>
      <c r="E57" s="11">
        <v>44791</v>
      </c>
      <c r="F57" s="12">
        <f t="shared" si="2"/>
        <v>0.23629747047397914</v>
      </c>
      <c r="G57" s="13" t="s">
        <v>7</v>
      </c>
      <c r="H57" s="282"/>
      <c r="I57" s="292"/>
      <c r="J57" s="294"/>
      <c r="K57" s="288"/>
      <c r="L57" s="296"/>
      <c r="M57" s="298"/>
    </row>
    <row r="58" spans="1:13" ht="15.75" thickBot="1" x14ac:dyDescent="0.3">
      <c r="A58" s="127"/>
      <c r="B58" s="319"/>
      <c r="C58" s="28" t="s">
        <v>18</v>
      </c>
      <c r="D58" s="28">
        <v>11034</v>
      </c>
      <c r="E58" s="28">
        <v>39611</v>
      </c>
      <c r="F58" s="40">
        <f t="shared" si="2"/>
        <v>0.27855898614021357</v>
      </c>
      <c r="G58" s="22" t="s">
        <v>9</v>
      </c>
      <c r="H58" s="283"/>
      <c r="I58" s="293"/>
      <c r="J58" s="295"/>
      <c r="K58" s="289"/>
      <c r="L58" s="297"/>
      <c r="M58" s="299"/>
    </row>
    <row r="59" spans="1:13" x14ac:dyDescent="0.25">
      <c r="A59" s="127"/>
      <c r="B59" s="326" t="s">
        <v>13</v>
      </c>
      <c r="C59" s="66" t="s">
        <v>8</v>
      </c>
      <c r="D59" s="47">
        <v>6209</v>
      </c>
      <c r="E59" s="47">
        <v>21959</v>
      </c>
      <c r="F59" s="48">
        <f t="shared" si="2"/>
        <v>0.28275422378068216</v>
      </c>
      <c r="G59" s="67" t="s">
        <v>7</v>
      </c>
      <c r="H59" s="253">
        <v>6</v>
      </c>
      <c r="I59" s="257">
        <v>4</v>
      </c>
      <c r="J59" s="258">
        <v>2</v>
      </c>
      <c r="K59" s="260">
        <v>3</v>
      </c>
      <c r="L59" s="260">
        <v>2</v>
      </c>
      <c r="M59" s="263">
        <v>1</v>
      </c>
    </row>
    <row r="60" spans="1:13" x14ac:dyDescent="0.25">
      <c r="A60" s="127"/>
      <c r="B60" s="327"/>
      <c r="C60" s="68" t="s">
        <v>24</v>
      </c>
      <c r="D60" s="45">
        <v>11722</v>
      </c>
      <c r="E60" s="45">
        <v>41122</v>
      </c>
      <c r="F60" s="46">
        <f t="shared" si="2"/>
        <v>0.28505422887991827</v>
      </c>
      <c r="G60" s="69" t="s">
        <v>9</v>
      </c>
      <c r="H60" s="254"/>
      <c r="I60" s="255"/>
      <c r="J60" s="259"/>
      <c r="K60" s="261"/>
      <c r="L60" s="261"/>
      <c r="M60" s="264"/>
    </row>
    <row r="61" spans="1:13" ht="15" customHeight="1" thickBot="1" x14ac:dyDescent="0.3">
      <c r="A61" s="127"/>
      <c r="B61" s="327"/>
      <c r="C61" s="70" t="s">
        <v>11</v>
      </c>
      <c r="D61" s="71">
        <v>14600</v>
      </c>
      <c r="E61" s="71">
        <v>50733</v>
      </c>
      <c r="F61" s="72">
        <f t="shared" si="2"/>
        <v>0.28778112865393335</v>
      </c>
      <c r="G61" s="73" t="s">
        <v>9</v>
      </c>
      <c r="H61" s="254"/>
      <c r="I61" s="255"/>
      <c r="J61" s="259"/>
      <c r="K61" s="261"/>
      <c r="L61" s="261"/>
      <c r="M61" s="264"/>
    </row>
    <row r="62" spans="1:13" ht="15" customHeight="1" x14ac:dyDescent="0.25">
      <c r="A62" s="127"/>
      <c r="B62" s="328"/>
      <c r="C62" s="29" t="s">
        <v>21</v>
      </c>
      <c r="D62" s="29">
        <v>27234</v>
      </c>
      <c r="E62" s="29">
        <v>91502</v>
      </c>
      <c r="F62" s="30">
        <f t="shared" si="2"/>
        <v>0.2976328386264781</v>
      </c>
      <c r="G62" s="31" t="s">
        <v>9</v>
      </c>
      <c r="H62" s="255"/>
      <c r="I62" s="265">
        <f>I59/H59</f>
        <v>0.66666666666666663</v>
      </c>
      <c r="J62" s="267">
        <f>J59/H59</f>
        <v>0.33333333333333331</v>
      </c>
      <c r="K62" s="261"/>
      <c r="L62" s="269">
        <f>L59/K59</f>
        <v>0.66666666666666663</v>
      </c>
      <c r="M62" s="271">
        <f>M59/K59</f>
        <v>0.33333333333333331</v>
      </c>
    </row>
    <row r="63" spans="1:13" x14ac:dyDescent="0.25">
      <c r="A63" s="127"/>
      <c r="B63" s="328"/>
      <c r="C63" s="14" t="s">
        <v>14</v>
      </c>
      <c r="D63" s="14">
        <v>27756</v>
      </c>
      <c r="E63" s="14">
        <v>91491</v>
      </c>
      <c r="F63" s="15">
        <f t="shared" si="2"/>
        <v>0.30337410237072499</v>
      </c>
      <c r="G63" s="16" t="s">
        <v>9</v>
      </c>
      <c r="H63" s="255"/>
      <c r="I63" s="265"/>
      <c r="J63" s="267"/>
      <c r="K63" s="261"/>
      <c r="L63" s="269"/>
      <c r="M63" s="271"/>
    </row>
    <row r="64" spans="1:13" ht="15.75" thickBot="1" x14ac:dyDescent="0.3">
      <c r="A64" s="127"/>
      <c r="B64" s="329"/>
      <c r="C64" s="23" t="s">
        <v>6</v>
      </c>
      <c r="D64" s="23">
        <v>5524</v>
      </c>
      <c r="E64" s="23">
        <v>17141</v>
      </c>
      <c r="F64" s="24">
        <f t="shared" si="2"/>
        <v>0.32226824572662038</v>
      </c>
      <c r="G64" s="25" t="s">
        <v>7</v>
      </c>
      <c r="H64" s="325"/>
      <c r="I64" s="314"/>
      <c r="J64" s="315"/>
      <c r="K64" s="262"/>
      <c r="L64" s="270"/>
      <c r="M64" s="272"/>
    </row>
    <row r="65" spans="1:13" x14ac:dyDescent="0.25">
      <c r="A65" s="127"/>
      <c r="B65" s="330" t="s">
        <v>20</v>
      </c>
      <c r="C65" s="35" t="s">
        <v>15</v>
      </c>
      <c r="D65" s="35">
        <v>9667</v>
      </c>
      <c r="E65" s="35">
        <v>25577</v>
      </c>
      <c r="F65" s="36">
        <f t="shared" si="2"/>
        <v>0.3779567580247879</v>
      </c>
      <c r="G65" s="37" t="s">
        <v>7</v>
      </c>
      <c r="H65" s="236">
        <v>5</v>
      </c>
      <c r="I65" s="236">
        <v>3</v>
      </c>
      <c r="J65" s="238">
        <v>2</v>
      </c>
      <c r="K65" s="240">
        <v>3</v>
      </c>
      <c r="L65" s="240">
        <v>2</v>
      </c>
      <c r="M65" s="224">
        <v>1</v>
      </c>
    </row>
    <row r="66" spans="1:13" ht="15.75" thickBot="1" x14ac:dyDescent="0.3">
      <c r="A66" s="127"/>
      <c r="B66" s="331"/>
      <c r="C66" s="85" t="s">
        <v>23</v>
      </c>
      <c r="D66" s="85">
        <v>10997</v>
      </c>
      <c r="E66" s="85">
        <v>27823</v>
      </c>
      <c r="F66" s="86">
        <f t="shared" si="2"/>
        <v>0.3952485353843942</v>
      </c>
      <c r="G66" s="87" t="s">
        <v>9</v>
      </c>
      <c r="H66" s="237"/>
      <c r="I66" s="237"/>
      <c r="J66" s="239"/>
      <c r="K66" s="241"/>
      <c r="L66" s="241"/>
      <c r="M66" s="225"/>
    </row>
    <row r="67" spans="1:13" x14ac:dyDescent="0.25">
      <c r="A67" s="127"/>
      <c r="B67" s="332"/>
      <c r="C67" s="74" t="s">
        <v>5</v>
      </c>
      <c r="D67" s="49">
        <v>75611</v>
      </c>
      <c r="E67" s="49">
        <v>182573</v>
      </c>
      <c r="F67" s="50">
        <f t="shared" si="2"/>
        <v>0.41414119283793333</v>
      </c>
      <c r="G67" s="75" t="s">
        <v>9</v>
      </c>
      <c r="H67" s="234"/>
      <c r="I67" s="237"/>
      <c r="J67" s="239"/>
      <c r="K67" s="241"/>
      <c r="L67" s="241"/>
      <c r="M67" s="225"/>
    </row>
    <row r="68" spans="1:13" x14ac:dyDescent="0.25">
      <c r="A68" s="127"/>
      <c r="B68" s="332"/>
      <c r="C68" s="76" t="s">
        <v>12</v>
      </c>
      <c r="D68" s="51">
        <v>7802</v>
      </c>
      <c r="E68" s="51">
        <v>17578</v>
      </c>
      <c r="F68" s="52">
        <f t="shared" si="2"/>
        <v>0.44385026737967914</v>
      </c>
      <c r="G68" s="77" t="s">
        <v>7</v>
      </c>
      <c r="H68" s="234"/>
      <c r="I68" s="243">
        <f>I65/H65</f>
        <v>0.6</v>
      </c>
      <c r="J68" s="245">
        <f>J65/H65</f>
        <v>0.4</v>
      </c>
      <c r="K68" s="241"/>
      <c r="L68" s="247">
        <f>L65/K65</f>
        <v>0.66666666666666663</v>
      </c>
      <c r="M68" s="226">
        <f>M65/K65</f>
        <v>0.33333333333333331</v>
      </c>
    </row>
    <row r="69" spans="1:13" ht="15.75" thickBot="1" x14ac:dyDescent="0.3">
      <c r="A69" s="127"/>
      <c r="B69" s="333"/>
      <c r="C69" s="78" t="s">
        <v>10</v>
      </c>
      <c r="D69" s="79">
        <v>38040</v>
      </c>
      <c r="E69" s="79">
        <v>81529</v>
      </c>
      <c r="F69" s="80">
        <f t="shared" si="2"/>
        <v>0.46658244305707169</v>
      </c>
      <c r="G69" s="81" t="s">
        <v>9</v>
      </c>
      <c r="H69" s="235"/>
      <c r="I69" s="244"/>
      <c r="J69" s="246"/>
      <c r="K69" s="242"/>
      <c r="L69" s="248"/>
      <c r="M69" s="227"/>
    </row>
    <row r="70" spans="1:13" ht="9" customHeight="1" x14ac:dyDescent="0.25">
      <c r="B70" s="3"/>
    </row>
    <row r="71" spans="1:13" ht="9" customHeight="1" x14ac:dyDescent="0.25">
      <c r="B71" s="3"/>
    </row>
    <row r="72" spans="1:13" ht="9" customHeight="1" x14ac:dyDescent="0.25">
      <c r="B72" s="3"/>
    </row>
    <row r="73" spans="1:13" ht="9" customHeight="1" thickBot="1" x14ac:dyDescent="0.3">
      <c r="B73" s="3"/>
    </row>
    <row r="74" spans="1:13" ht="15.75" customHeight="1" thickBot="1" x14ac:dyDescent="0.3">
      <c r="B74" s="273" t="s">
        <v>29</v>
      </c>
      <c r="C74" s="274"/>
      <c r="D74" s="274"/>
      <c r="E74" s="274"/>
      <c r="F74" s="274"/>
      <c r="G74" s="274"/>
      <c r="H74" s="274"/>
      <c r="I74" s="274"/>
      <c r="J74" s="275"/>
    </row>
    <row r="75" spans="1:13" ht="34.5" customHeight="1" thickBot="1" x14ac:dyDescent="0.3">
      <c r="B75" s="5"/>
      <c r="C75" s="6" t="s">
        <v>0</v>
      </c>
      <c r="D75" s="6" t="s">
        <v>1</v>
      </c>
      <c r="E75" s="6" t="s">
        <v>2</v>
      </c>
      <c r="F75" s="6" t="s">
        <v>3</v>
      </c>
      <c r="G75" s="6" t="s">
        <v>33</v>
      </c>
      <c r="H75" s="6" t="s">
        <v>34</v>
      </c>
      <c r="I75" s="6" t="s">
        <v>35</v>
      </c>
      <c r="J75" s="7" t="s">
        <v>36</v>
      </c>
      <c r="K75" s="84" t="s">
        <v>34</v>
      </c>
      <c r="L75" s="26" t="s">
        <v>35</v>
      </c>
      <c r="M75" s="27" t="s">
        <v>36</v>
      </c>
    </row>
    <row r="76" spans="1:13" ht="15" customHeight="1" x14ac:dyDescent="0.25">
      <c r="B76" s="276" t="s">
        <v>4</v>
      </c>
      <c r="C76" s="58" t="s">
        <v>8</v>
      </c>
      <c r="D76" s="38">
        <v>85</v>
      </c>
      <c r="E76" s="38">
        <v>21959</v>
      </c>
      <c r="F76" s="44">
        <f t="shared" ref="F76:F92" si="3">D76/E76</f>
        <v>3.8708502208661595E-3</v>
      </c>
      <c r="G76" s="59" t="s">
        <v>7</v>
      </c>
      <c r="H76" s="280">
        <v>6</v>
      </c>
      <c r="I76" s="284">
        <v>0</v>
      </c>
      <c r="J76" s="285">
        <v>6</v>
      </c>
      <c r="K76" s="287">
        <v>3</v>
      </c>
      <c r="L76" s="287">
        <v>0</v>
      </c>
      <c r="M76" s="290">
        <v>3</v>
      </c>
    </row>
    <row r="77" spans="1:13" ht="15" customHeight="1" x14ac:dyDescent="0.25">
      <c r="B77" s="277"/>
      <c r="C77" s="60" t="s">
        <v>24</v>
      </c>
      <c r="D77" s="17">
        <v>171</v>
      </c>
      <c r="E77" s="17">
        <v>41122</v>
      </c>
      <c r="F77" s="19">
        <f t="shared" si="3"/>
        <v>4.1583580565147608E-3</v>
      </c>
      <c r="G77" s="61" t="s">
        <v>7</v>
      </c>
      <c r="H77" s="281"/>
      <c r="I77" s="282"/>
      <c r="J77" s="286"/>
      <c r="K77" s="288"/>
      <c r="L77" s="288"/>
      <c r="M77" s="291"/>
    </row>
    <row r="78" spans="1:13" ht="15" customHeight="1" thickBot="1" x14ac:dyDescent="0.3">
      <c r="B78" s="277"/>
      <c r="C78" s="62" t="s">
        <v>14</v>
      </c>
      <c r="D78" s="63">
        <v>425</v>
      </c>
      <c r="E78" s="63">
        <v>91491</v>
      </c>
      <c r="F78" s="83">
        <f t="shared" si="3"/>
        <v>4.6452656545452557E-3</v>
      </c>
      <c r="G78" s="65" t="s">
        <v>7</v>
      </c>
      <c r="H78" s="281"/>
      <c r="I78" s="282"/>
      <c r="J78" s="286"/>
      <c r="K78" s="288"/>
      <c r="L78" s="288"/>
      <c r="M78" s="291"/>
    </row>
    <row r="79" spans="1:13" ht="15" customHeight="1" x14ac:dyDescent="0.25">
      <c r="B79" s="278"/>
      <c r="C79" s="55" t="s">
        <v>15</v>
      </c>
      <c r="D79" s="55">
        <v>133</v>
      </c>
      <c r="E79" s="55">
        <v>25577</v>
      </c>
      <c r="F79" s="82">
        <f t="shared" si="3"/>
        <v>5.1999843609492908E-3</v>
      </c>
      <c r="G79" s="57" t="s">
        <v>7</v>
      </c>
      <c r="H79" s="282"/>
      <c r="I79" s="292">
        <f>I76/H76</f>
        <v>0</v>
      </c>
      <c r="J79" s="294">
        <f>J76/H76</f>
        <v>1</v>
      </c>
      <c r="K79" s="288"/>
      <c r="L79" s="296">
        <f>L76/K76</f>
        <v>0</v>
      </c>
      <c r="M79" s="298">
        <f>M76/K76</f>
        <v>1</v>
      </c>
    </row>
    <row r="80" spans="1:13" ht="15" customHeight="1" x14ac:dyDescent="0.25">
      <c r="B80" s="278"/>
      <c r="C80" s="11" t="s">
        <v>12</v>
      </c>
      <c r="D80" s="11">
        <v>120</v>
      </c>
      <c r="E80" s="11">
        <v>17578</v>
      </c>
      <c r="F80" s="12">
        <f t="shared" si="3"/>
        <v>6.8267152121970643E-3</v>
      </c>
      <c r="G80" s="13" t="s">
        <v>7</v>
      </c>
      <c r="H80" s="282"/>
      <c r="I80" s="292"/>
      <c r="J80" s="294"/>
      <c r="K80" s="288"/>
      <c r="L80" s="296"/>
      <c r="M80" s="298"/>
    </row>
    <row r="81" spans="2:13" ht="15" customHeight="1" thickBot="1" x14ac:dyDescent="0.3">
      <c r="B81" s="279"/>
      <c r="C81" s="28" t="s">
        <v>16</v>
      </c>
      <c r="D81" s="28">
        <v>484</v>
      </c>
      <c r="E81" s="28">
        <v>56556</v>
      </c>
      <c r="F81" s="40">
        <f t="shared" si="3"/>
        <v>8.557889525426127E-3</v>
      </c>
      <c r="G81" s="22" t="s">
        <v>7</v>
      </c>
      <c r="H81" s="283"/>
      <c r="I81" s="293"/>
      <c r="J81" s="295"/>
      <c r="K81" s="289"/>
      <c r="L81" s="297"/>
      <c r="M81" s="299"/>
    </row>
    <row r="82" spans="2:13" ht="15" customHeight="1" x14ac:dyDescent="0.25">
      <c r="B82" s="249" t="s">
        <v>13</v>
      </c>
      <c r="C82" s="121" t="s">
        <v>6</v>
      </c>
      <c r="D82" s="118">
        <v>341</v>
      </c>
      <c r="E82" s="118">
        <v>17432</v>
      </c>
      <c r="F82" s="119">
        <f t="shared" si="3"/>
        <v>1.9561725562184488E-2</v>
      </c>
      <c r="G82" s="115" t="s">
        <v>40</v>
      </c>
      <c r="H82" s="253">
        <v>6</v>
      </c>
      <c r="I82" s="257">
        <v>5</v>
      </c>
      <c r="J82" s="258">
        <v>1</v>
      </c>
      <c r="K82" s="260">
        <v>3</v>
      </c>
      <c r="L82" s="260">
        <v>3</v>
      </c>
      <c r="M82" s="263">
        <v>0</v>
      </c>
    </row>
    <row r="83" spans="2:13" ht="15" customHeight="1" x14ac:dyDescent="0.25">
      <c r="B83" s="250"/>
      <c r="C83" s="68" t="s">
        <v>22</v>
      </c>
      <c r="D83" s="45">
        <v>898</v>
      </c>
      <c r="E83" s="45">
        <v>44791</v>
      </c>
      <c r="F83" s="46">
        <f t="shared" si="3"/>
        <v>2.0048670491839879E-2</v>
      </c>
      <c r="G83" s="69" t="s">
        <v>9</v>
      </c>
      <c r="H83" s="254"/>
      <c r="I83" s="255"/>
      <c r="J83" s="259"/>
      <c r="K83" s="261"/>
      <c r="L83" s="261"/>
      <c r="M83" s="264"/>
    </row>
    <row r="84" spans="2:13" ht="15" customHeight="1" thickBot="1" x14ac:dyDescent="0.3">
      <c r="B84" s="250"/>
      <c r="C84" s="70" t="s">
        <v>11</v>
      </c>
      <c r="D84" s="71">
        <v>1022</v>
      </c>
      <c r="E84" s="71">
        <v>50733</v>
      </c>
      <c r="F84" s="72">
        <f t="shared" si="3"/>
        <v>2.0144679005775334E-2</v>
      </c>
      <c r="G84" s="73" t="s">
        <v>9</v>
      </c>
      <c r="H84" s="254"/>
      <c r="I84" s="255"/>
      <c r="J84" s="259"/>
      <c r="K84" s="261"/>
      <c r="L84" s="261"/>
      <c r="M84" s="264"/>
    </row>
    <row r="85" spans="2:13" ht="15" customHeight="1" x14ac:dyDescent="0.25">
      <c r="B85" s="251"/>
      <c r="C85" s="29" t="s">
        <v>5</v>
      </c>
      <c r="D85" s="29">
        <v>3746</v>
      </c>
      <c r="E85" s="29">
        <v>182573</v>
      </c>
      <c r="F85" s="30">
        <f t="shared" si="3"/>
        <v>2.0517820269152613E-2</v>
      </c>
      <c r="G85" s="31" t="s">
        <v>9</v>
      </c>
      <c r="H85" s="255"/>
      <c r="I85" s="265">
        <f>I82/H82</f>
        <v>0.83333333333333337</v>
      </c>
      <c r="J85" s="267">
        <f>J82/H82</f>
        <v>0.16666666666666666</v>
      </c>
      <c r="K85" s="261"/>
      <c r="L85" s="269">
        <f>L82/K82</f>
        <v>1</v>
      </c>
      <c r="M85" s="271">
        <f>M82/K82</f>
        <v>0</v>
      </c>
    </row>
    <row r="86" spans="2:13" ht="15" customHeight="1" x14ac:dyDescent="0.25">
      <c r="B86" s="251"/>
      <c r="C86" s="14" t="s">
        <v>17</v>
      </c>
      <c r="D86" s="14">
        <v>449</v>
      </c>
      <c r="E86" s="14">
        <v>19039</v>
      </c>
      <c r="F86" s="15">
        <f t="shared" si="3"/>
        <v>2.3583171385051737E-2</v>
      </c>
      <c r="G86" s="16" t="s">
        <v>7</v>
      </c>
      <c r="H86" s="255"/>
      <c r="I86" s="265"/>
      <c r="J86" s="267"/>
      <c r="K86" s="261"/>
      <c r="L86" s="269"/>
      <c r="M86" s="271"/>
    </row>
    <row r="87" spans="2:13" ht="15" customHeight="1" thickBot="1" x14ac:dyDescent="0.3">
      <c r="B87" s="252"/>
      <c r="C87" s="95" t="s">
        <v>23</v>
      </c>
      <c r="D87" s="95">
        <v>1044</v>
      </c>
      <c r="E87" s="95">
        <v>28595</v>
      </c>
      <c r="F87" s="120">
        <f t="shared" si="3"/>
        <v>3.6509879349536631E-2</v>
      </c>
      <c r="G87" s="94" t="s">
        <v>40</v>
      </c>
      <c r="H87" s="256"/>
      <c r="I87" s="266"/>
      <c r="J87" s="268"/>
      <c r="K87" s="262"/>
      <c r="L87" s="270"/>
      <c r="M87" s="272"/>
    </row>
    <row r="88" spans="2:13" ht="15" customHeight="1" x14ac:dyDescent="0.25">
      <c r="B88" s="230" t="s">
        <v>20</v>
      </c>
      <c r="C88" s="122" t="s">
        <v>10</v>
      </c>
      <c r="D88" s="122">
        <v>3518</v>
      </c>
      <c r="E88" s="122">
        <v>81021</v>
      </c>
      <c r="F88" s="123">
        <f t="shared" si="3"/>
        <v>4.3420841510225745E-2</v>
      </c>
      <c r="G88" s="117" t="s">
        <v>40</v>
      </c>
      <c r="H88" s="233">
        <v>5</v>
      </c>
      <c r="I88" s="236">
        <v>5</v>
      </c>
      <c r="J88" s="238">
        <v>0</v>
      </c>
      <c r="K88" s="240">
        <v>3</v>
      </c>
      <c r="L88" s="240">
        <v>3</v>
      </c>
      <c r="M88" s="224">
        <v>0</v>
      </c>
    </row>
    <row r="89" spans="2:13" ht="15" customHeight="1" thickBot="1" x14ac:dyDescent="0.3">
      <c r="B89" s="231"/>
      <c r="C89" s="85" t="s">
        <v>18</v>
      </c>
      <c r="D89" s="85">
        <v>2299</v>
      </c>
      <c r="E89" s="85">
        <v>39611</v>
      </c>
      <c r="F89" s="86">
        <f t="shared" si="3"/>
        <v>5.8039433490697026E-2</v>
      </c>
      <c r="G89" s="87" t="s">
        <v>9</v>
      </c>
      <c r="H89" s="234"/>
      <c r="I89" s="237"/>
      <c r="J89" s="239"/>
      <c r="K89" s="241"/>
      <c r="L89" s="241"/>
      <c r="M89" s="225"/>
    </row>
    <row r="90" spans="2:13" ht="15" customHeight="1" x14ac:dyDescent="0.25">
      <c r="B90" s="231"/>
      <c r="C90" s="74" t="s">
        <v>25</v>
      </c>
      <c r="D90" s="49">
        <v>3222</v>
      </c>
      <c r="E90" s="49">
        <v>48018</v>
      </c>
      <c r="F90" s="50">
        <f t="shared" si="3"/>
        <v>6.7099837560914657E-2</v>
      </c>
      <c r="G90" s="75" t="s">
        <v>9</v>
      </c>
      <c r="H90" s="234"/>
      <c r="I90" s="237"/>
      <c r="J90" s="239"/>
      <c r="K90" s="241"/>
      <c r="L90" s="241"/>
      <c r="M90" s="225"/>
    </row>
    <row r="91" spans="2:13" ht="15" customHeight="1" x14ac:dyDescent="0.25">
      <c r="B91" s="231"/>
      <c r="C91" s="88" t="s">
        <v>19</v>
      </c>
      <c r="D91" s="53">
        <v>1615</v>
      </c>
      <c r="E91" s="53">
        <v>14996</v>
      </c>
      <c r="F91" s="54">
        <f t="shared" si="3"/>
        <v>0.1076953854361163</v>
      </c>
      <c r="G91" s="89" t="s">
        <v>9</v>
      </c>
      <c r="H91" s="234"/>
      <c r="I91" s="243">
        <f>I88/H88</f>
        <v>1</v>
      </c>
      <c r="J91" s="245">
        <f>J88/H88</f>
        <v>0</v>
      </c>
      <c r="K91" s="241"/>
      <c r="L91" s="247">
        <f>L88/K88</f>
        <v>1</v>
      </c>
      <c r="M91" s="226">
        <f>M88/K88</f>
        <v>0</v>
      </c>
    </row>
    <row r="92" spans="2:13" ht="15" customHeight="1" thickBot="1" x14ac:dyDescent="0.3">
      <c r="B92" s="232"/>
      <c r="C92" s="78" t="s">
        <v>21</v>
      </c>
      <c r="D92" s="79">
        <v>14852</v>
      </c>
      <c r="E92" s="79">
        <v>91502</v>
      </c>
      <c r="F92" s="80">
        <f t="shared" si="3"/>
        <v>0.16231339205700421</v>
      </c>
      <c r="G92" s="81" t="s">
        <v>9</v>
      </c>
      <c r="H92" s="235"/>
      <c r="I92" s="244"/>
      <c r="J92" s="246"/>
      <c r="K92" s="242"/>
      <c r="L92" s="248"/>
      <c r="M92" s="227"/>
    </row>
    <row r="93" spans="2:13" ht="15" customHeight="1" x14ac:dyDescent="0.25">
      <c r="B93" s="97" t="s">
        <v>40</v>
      </c>
      <c r="C93" s="223" t="s">
        <v>41</v>
      </c>
      <c r="D93" s="223"/>
      <c r="E93" s="223"/>
      <c r="F93" s="223"/>
    </row>
    <row r="94" spans="2:13" ht="9" customHeight="1" x14ac:dyDescent="0.25">
      <c r="B94" s="3"/>
    </row>
    <row r="95" spans="2:13" ht="9" customHeight="1" x14ac:dyDescent="0.25">
      <c r="B95" s="3"/>
    </row>
    <row r="96" spans="2:13" ht="9" customHeight="1" x14ac:dyDescent="0.25">
      <c r="B96" s="3"/>
    </row>
    <row r="97" spans="2:13" ht="9" customHeight="1" x14ac:dyDescent="0.25">
      <c r="B97" s="3"/>
    </row>
    <row r="98" spans="2:13" ht="9" customHeight="1" x14ac:dyDescent="0.25">
      <c r="B98" s="3"/>
    </row>
    <row r="99" spans="2:13" ht="9" customHeight="1" x14ac:dyDescent="0.25">
      <c r="B99" s="3"/>
    </row>
    <row r="100" spans="2:13" ht="9" customHeight="1" x14ac:dyDescent="0.25">
      <c r="B100" s="3"/>
    </row>
    <row r="101" spans="2:13" ht="9" customHeight="1" x14ac:dyDescent="0.25">
      <c r="B101" s="3"/>
    </row>
    <row r="102" spans="2:13" ht="9" customHeight="1" x14ac:dyDescent="0.25">
      <c r="B102" s="3"/>
    </row>
    <row r="103" spans="2:13" ht="9" customHeight="1" x14ac:dyDescent="0.25">
      <c r="B103" s="3"/>
    </row>
    <row r="104" spans="2:13" ht="9" customHeight="1" x14ac:dyDescent="0.25">
      <c r="B104" s="3"/>
    </row>
    <row r="105" spans="2:13" ht="9" customHeight="1" thickBot="1" x14ac:dyDescent="0.3">
      <c r="B105" s="3"/>
    </row>
    <row r="106" spans="2:13" ht="15.75" customHeight="1" thickBot="1" x14ac:dyDescent="0.3">
      <c r="B106" s="273" t="s">
        <v>28</v>
      </c>
      <c r="C106" s="274"/>
      <c r="D106" s="274"/>
      <c r="E106" s="274"/>
      <c r="F106" s="274"/>
      <c r="G106" s="274"/>
      <c r="H106" s="274"/>
      <c r="I106" s="274"/>
      <c r="J106" s="275"/>
      <c r="K106" s="21"/>
      <c r="L106" s="21"/>
      <c r="M106" s="21"/>
    </row>
    <row r="107" spans="2:13" ht="34.5" customHeight="1" thickBot="1" x14ac:dyDescent="0.3">
      <c r="B107" s="5"/>
      <c r="C107" s="6" t="s">
        <v>0</v>
      </c>
      <c r="D107" s="6" t="s">
        <v>1</v>
      </c>
      <c r="E107" s="6" t="s">
        <v>2</v>
      </c>
      <c r="F107" s="6" t="s">
        <v>3</v>
      </c>
      <c r="G107" s="6" t="s">
        <v>33</v>
      </c>
      <c r="H107" s="6" t="s">
        <v>34</v>
      </c>
      <c r="I107" s="6" t="s">
        <v>35</v>
      </c>
      <c r="J107" s="7" t="s">
        <v>36</v>
      </c>
      <c r="K107" s="84" t="s">
        <v>34</v>
      </c>
      <c r="L107" s="26" t="s">
        <v>35</v>
      </c>
      <c r="M107" s="27" t="s">
        <v>36</v>
      </c>
    </row>
    <row r="108" spans="2:13" ht="15" customHeight="1" x14ac:dyDescent="0.25">
      <c r="B108" s="349" t="s">
        <v>4</v>
      </c>
      <c r="C108" s="58" t="s">
        <v>14</v>
      </c>
      <c r="D108" s="38">
        <v>1379</v>
      </c>
      <c r="E108" s="38">
        <v>91491</v>
      </c>
      <c r="F108" s="44">
        <f t="shared" ref="F108:F124" si="4">D108/E108</f>
        <v>1.5072520794395076E-2</v>
      </c>
      <c r="G108" s="59" t="s">
        <v>7</v>
      </c>
      <c r="H108" s="352">
        <v>6</v>
      </c>
      <c r="I108" s="355">
        <v>2</v>
      </c>
      <c r="J108" s="358">
        <v>4</v>
      </c>
      <c r="K108" s="361">
        <v>3</v>
      </c>
      <c r="L108" s="364">
        <v>0</v>
      </c>
      <c r="M108" s="367">
        <v>3</v>
      </c>
    </row>
    <row r="109" spans="2:13" x14ac:dyDescent="0.25">
      <c r="B109" s="350"/>
      <c r="C109" s="60" t="s">
        <v>5</v>
      </c>
      <c r="D109" s="17">
        <v>4362</v>
      </c>
      <c r="E109" s="17">
        <v>182573</v>
      </c>
      <c r="F109" s="19">
        <f t="shared" si="4"/>
        <v>2.3891813137758594E-2</v>
      </c>
      <c r="G109" s="61" t="s">
        <v>7</v>
      </c>
      <c r="H109" s="353"/>
      <c r="I109" s="356"/>
      <c r="J109" s="359"/>
      <c r="K109" s="362"/>
      <c r="L109" s="365"/>
      <c r="M109" s="368"/>
    </row>
    <row r="110" spans="2:13" ht="15.75" thickBot="1" x14ac:dyDescent="0.3">
      <c r="B110" s="350"/>
      <c r="C110" s="62" t="s">
        <v>23</v>
      </c>
      <c r="D110" s="63">
        <v>837</v>
      </c>
      <c r="E110" s="63">
        <v>27823</v>
      </c>
      <c r="F110" s="83">
        <f t="shared" si="4"/>
        <v>3.0083024835567695E-2</v>
      </c>
      <c r="G110" s="65" t="s">
        <v>7</v>
      </c>
      <c r="H110" s="353"/>
      <c r="I110" s="357"/>
      <c r="J110" s="360"/>
      <c r="K110" s="362"/>
      <c r="L110" s="366"/>
      <c r="M110" s="369"/>
    </row>
    <row r="111" spans="2:13" x14ac:dyDescent="0.25">
      <c r="B111" s="350"/>
      <c r="C111" s="55" t="s">
        <v>21</v>
      </c>
      <c r="D111" s="55">
        <v>3844</v>
      </c>
      <c r="E111" s="55">
        <v>91502</v>
      </c>
      <c r="F111" s="82">
        <f t="shared" si="4"/>
        <v>4.2010010710148413E-2</v>
      </c>
      <c r="G111" s="57" t="s">
        <v>9</v>
      </c>
      <c r="H111" s="353"/>
      <c r="I111" s="343">
        <f>I108/H108</f>
        <v>0.33333333333333331</v>
      </c>
      <c r="J111" s="346">
        <f>J108/H108</f>
        <v>0.66666666666666663</v>
      </c>
      <c r="K111" s="362"/>
      <c r="L111" s="370">
        <f>L108/K108</f>
        <v>0</v>
      </c>
      <c r="M111" s="373">
        <f>M108/K108</f>
        <v>1</v>
      </c>
    </row>
    <row r="112" spans="2:13" x14ac:dyDescent="0.25">
      <c r="B112" s="350"/>
      <c r="C112" s="11" t="s">
        <v>24</v>
      </c>
      <c r="D112" s="11">
        <v>1814</v>
      </c>
      <c r="E112" s="11">
        <v>41122</v>
      </c>
      <c r="F112" s="12">
        <f t="shared" si="4"/>
        <v>4.4112640435776472E-2</v>
      </c>
      <c r="G112" s="13" t="s">
        <v>9</v>
      </c>
      <c r="H112" s="353"/>
      <c r="I112" s="344"/>
      <c r="J112" s="347"/>
      <c r="K112" s="362"/>
      <c r="L112" s="371"/>
      <c r="M112" s="374"/>
    </row>
    <row r="113" spans="2:13" ht="15.75" thickBot="1" x14ac:dyDescent="0.3">
      <c r="B113" s="351"/>
      <c r="C113" s="28" t="s">
        <v>15</v>
      </c>
      <c r="D113" s="28">
        <v>1192</v>
      </c>
      <c r="E113" s="28">
        <v>25577</v>
      </c>
      <c r="F113" s="40">
        <f t="shared" si="4"/>
        <v>4.6604371114673339E-2</v>
      </c>
      <c r="G113" s="22" t="s">
        <v>7</v>
      </c>
      <c r="H113" s="354"/>
      <c r="I113" s="345"/>
      <c r="J113" s="348"/>
      <c r="K113" s="363"/>
      <c r="L113" s="372"/>
      <c r="M113" s="375"/>
    </row>
    <row r="114" spans="2:13" ht="15" customHeight="1" x14ac:dyDescent="0.25">
      <c r="B114" s="394" t="s">
        <v>13</v>
      </c>
      <c r="C114" s="66" t="s">
        <v>11</v>
      </c>
      <c r="D114" s="47">
        <v>3073</v>
      </c>
      <c r="E114" s="47">
        <v>50733</v>
      </c>
      <c r="F114" s="48">
        <f t="shared" si="4"/>
        <v>6.0572014270790217E-2</v>
      </c>
      <c r="G114" s="67" t="s">
        <v>7</v>
      </c>
      <c r="H114" s="397">
        <v>6</v>
      </c>
      <c r="I114" s="400">
        <v>3</v>
      </c>
      <c r="J114" s="403">
        <v>3</v>
      </c>
      <c r="K114" s="334">
        <v>3</v>
      </c>
      <c r="L114" s="337">
        <v>2</v>
      </c>
      <c r="M114" s="339">
        <v>1</v>
      </c>
    </row>
    <row r="115" spans="2:13" x14ac:dyDescent="0.25">
      <c r="B115" s="395"/>
      <c r="C115" s="68" t="s">
        <v>25</v>
      </c>
      <c r="D115" s="45">
        <v>4745</v>
      </c>
      <c r="E115" s="45">
        <v>48018</v>
      </c>
      <c r="F115" s="46">
        <f t="shared" si="4"/>
        <v>9.881711025032279E-2</v>
      </c>
      <c r="G115" s="69" t="s">
        <v>9</v>
      </c>
      <c r="H115" s="398"/>
      <c r="I115" s="401"/>
      <c r="J115" s="404"/>
      <c r="K115" s="335"/>
      <c r="L115" s="338"/>
      <c r="M115" s="340"/>
    </row>
    <row r="116" spans="2:13" ht="15" customHeight="1" thickBot="1" x14ac:dyDescent="0.3">
      <c r="B116" s="395"/>
      <c r="C116" s="70" t="s">
        <v>10</v>
      </c>
      <c r="D116" s="71">
        <v>8406</v>
      </c>
      <c r="E116" s="71">
        <v>81529</v>
      </c>
      <c r="F116" s="72">
        <f t="shared" si="4"/>
        <v>0.10310441683327405</v>
      </c>
      <c r="G116" s="73" t="s">
        <v>9</v>
      </c>
      <c r="H116" s="398"/>
      <c r="I116" s="402"/>
      <c r="J116" s="405"/>
      <c r="K116" s="335"/>
      <c r="L116" s="260"/>
      <c r="M116" s="263"/>
    </row>
    <row r="117" spans="2:13" ht="15" customHeight="1" x14ac:dyDescent="0.25">
      <c r="B117" s="395"/>
      <c r="C117" s="29" t="s">
        <v>12</v>
      </c>
      <c r="D117" s="29">
        <v>2005</v>
      </c>
      <c r="E117" s="29">
        <v>17578</v>
      </c>
      <c r="F117" s="30">
        <f t="shared" si="4"/>
        <v>0.11406303333712595</v>
      </c>
      <c r="G117" s="31" t="s">
        <v>7</v>
      </c>
      <c r="H117" s="398"/>
      <c r="I117" s="266">
        <f>I114/H114</f>
        <v>0.5</v>
      </c>
      <c r="J117" s="268">
        <f>J114/H114</f>
        <v>0.5</v>
      </c>
      <c r="K117" s="335"/>
      <c r="L117" s="270">
        <f>L114/K114</f>
        <v>0.66666666666666663</v>
      </c>
      <c r="M117" s="272">
        <f>M114/K114</f>
        <v>0.33333333333333331</v>
      </c>
    </row>
    <row r="118" spans="2:13" x14ac:dyDescent="0.25">
      <c r="B118" s="395"/>
      <c r="C118" s="14" t="s">
        <v>16</v>
      </c>
      <c r="D118" s="14">
        <v>8707</v>
      </c>
      <c r="E118" s="14">
        <v>56556</v>
      </c>
      <c r="F118" s="15">
        <f t="shared" si="4"/>
        <v>0.15395360350802745</v>
      </c>
      <c r="G118" s="16" t="s">
        <v>9</v>
      </c>
      <c r="H118" s="398"/>
      <c r="I118" s="380"/>
      <c r="J118" s="382"/>
      <c r="K118" s="335"/>
      <c r="L118" s="341"/>
      <c r="M118" s="412"/>
    </row>
    <row r="119" spans="2:13" ht="15.75" thickBot="1" x14ac:dyDescent="0.3">
      <c r="B119" s="396"/>
      <c r="C119" s="32" t="s">
        <v>6</v>
      </c>
      <c r="D119" s="32">
        <v>4186</v>
      </c>
      <c r="E119" s="32">
        <v>17141</v>
      </c>
      <c r="F119" s="33">
        <f t="shared" si="4"/>
        <v>0.24420978939385099</v>
      </c>
      <c r="G119" s="34" t="s">
        <v>7</v>
      </c>
      <c r="H119" s="399"/>
      <c r="I119" s="381"/>
      <c r="J119" s="383"/>
      <c r="K119" s="336"/>
      <c r="L119" s="342"/>
      <c r="M119" s="413"/>
    </row>
    <row r="120" spans="2:13" ht="15" customHeight="1" x14ac:dyDescent="0.25">
      <c r="B120" s="384" t="s">
        <v>20</v>
      </c>
      <c r="C120" s="35" t="s">
        <v>22</v>
      </c>
      <c r="D120" s="35">
        <v>11160</v>
      </c>
      <c r="E120" s="35">
        <v>44791</v>
      </c>
      <c r="F120" s="36">
        <f t="shared" si="4"/>
        <v>0.24915719675827733</v>
      </c>
      <c r="G120" s="37" t="s">
        <v>9</v>
      </c>
      <c r="H120" s="387">
        <v>5</v>
      </c>
      <c r="I120" s="390">
        <v>4</v>
      </c>
      <c r="J120" s="392">
        <v>1</v>
      </c>
      <c r="K120" s="414">
        <v>3</v>
      </c>
      <c r="L120" s="417">
        <v>2</v>
      </c>
      <c r="M120" s="420">
        <v>1</v>
      </c>
    </row>
    <row r="121" spans="2:13" ht="15.75" thickBot="1" x14ac:dyDescent="0.3">
      <c r="B121" s="385"/>
      <c r="C121" s="85" t="s">
        <v>18</v>
      </c>
      <c r="D121" s="85">
        <v>11045</v>
      </c>
      <c r="E121" s="85">
        <v>39611</v>
      </c>
      <c r="F121" s="86">
        <f t="shared" si="4"/>
        <v>0.27883668677892504</v>
      </c>
      <c r="G121" s="87" t="s">
        <v>9</v>
      </c>
      <c r="H121" s="388"/>
      <c r="I121" s="391"/>
      <c r="J121" s="393"/>
      <c r="K121" s="415"/>
      <c r="L121" s="418"/>
      <c r="M121" s="421"/>
    </row>
    <row r="122" spans="2:13" x14ac:dyDescent="0.25">
      <c r="B122" s="385"/>
      <c r="C122" s="74" t="s">
        <v>8</v>
      </c>
      <c r="D122" s="49">
        <v>6952</v>
      </c>
      <c r="E122" s="49">
        <v>21959</v>
      </c>
      <c r="F122" s="50">
        <f t="shared" si="4"/>
        <v>0.31659000865248871</v>
      </c>
      <c r="G122" s="75" t="s">
        <v>9</v>
      </c>
      <c r="H122" s="388"/>
      <c r="I122" s="309"/>
      <c r="J122" s="310"/>
      <c r="K122" s="415"/>
      <c r="L122" s="419"/>
      <c r="M122" s="422"/>
    </row>
    <row r="123" spans="2:13" x14ac:dyDescent="0.25">
      <c r="B123" s="385"/>
      <c r="C123" s="88" t="s">
        <v>17</v>
      </c>
      <c r="D123" s="53">
        <v>6970</v>
      </c>
      <c r="E123" s="53">
        <v>19039</v>
      </c>
      <c r="F123" s="54">
        <f t="shared" si="4"/>
        <v>0.36609065602184987</v>
      </c>
      <c r="G123" s="89" t="s">
        <v>9</v>
      </c>
      <c r="H123" s="388"/>
      <c r="I123" s="376">
        <f>I120/H120</f>
        <v>0.8</v>
      </c>
      <c r="J123" s="378">
        <f>J120/H120</f>
        <v>0.2</v>
      </c>
      <c r="K123" s="415"/>
      <c r="L123" s="423">
        <f>L120/K120</f>
        <v>0.66666666666666663</v>
      </c>
      <c r="M123" s="425">
        <f>M120/K120</f>
        <v>0.33333333333333331</v>
      </c>
    </row>
    <row r="124" spans="2:13" ht="15.75" thickBot="1" x14ac:dyDescent="0.3">
      <c r="B124" s="386"/>
      <c r="C124" s="78" t="s">
        <v>19</v>
      </c>
      <c r="D124" s="79">
        <v>5942</v>
      </c>
      <c r="E124" s="79">
        <v>14996</v>
      </c>
      <c r="F124" s="80">
        <f t="shared" si="4"/>
        <v>0.39623899706588422</v>
      </c>
      <c r="G124" s="81" t="s">
        <v>7</v>
      </c>
      <c r="H124" s="389"/>
      <c r="I124" s="377"/>
      <c r="J124" s="379"/>
      <c r="K124" s="416"/>
      <c r="L124" s="424"/>
      <c r="M124" s="426"/>
    </row>
    <row r="125" spans="2:13" ht="9" customHeight="1" thickBot="1" x14ac:dyDescent="0.3">
      <c r="B125" s="3"/>
    </row>
    <row r="126" spans="2:13" ht="15.75" customHeight="1" thickBot="1" x14ac:dyDescent="0.3">
      <c r="B126" s="301" t="s">
        <v>30</v>
      </c>
      <c r="C126" s="302"/>
      <c r="D126" s="302"/>
      <c r="E126" s="302"/>
      <c r="F126" s="302"/>
      <c r="G126" s="302"/>
      <c r="H126" s="302"/>
      <c r="I126" s="302"/>
      <c r="J126" s="303"/>
      <c r="K126" s="21"/>
      <c r="L126" s="21"/>
      <c r="M126" s="21"/>
    </row>
    <row r="127" spans="2:13" ht="34.5" thickBot="1" x14ac:dyDescent="0.3">
      <c r="B127" s="5"/>
      <c r="C127" s="6" t="s">
        <v>0</v>
      </c>
      <c r="D127" s="6" t="s">
        <v>1</v>
      </c>
      <c r="E127" s="6" t="s">
        <v>2</v>
      </c>
      <c r="F127" s="6" t="s">
        <v>3</v>
      </c>
      <c r="G127" s="6" t="s">
        <v>33</v>
      </c>
      <c r="H127" s="6" t="s">
        <v>34</v>
      </c>
      <c r="I127" s="6" t="s">
        <v>35</v>
      </c>
      <c r="J127" s="7" t="s">
        <v>36</v>
      </c>
      <c r="K127" s="84" t="s">
        <v>34</v>
      </c>
      <c r="L127" s="26" t="s">
        <v>35</v>
      </c>
      <c r="M127" s="27" t="s">
        <v>36</v>
      </c>
    </row>
    <row r="128" spans="2:13" ht="15" customHeight="1" x14ac:dyDescent="0.25">
      <c r="B128" s="276" t="s">
        <v>4</v>
      </c>
      <c r="C128" s="58" t="s">
        <v>10</v>
      </c>
      <c r="D128" s="38">
        <v>255</v>
      </c>
      <c r="E128" s="38">
        <v>81529</v>
      </c>
      <c r="F128" s="44">
        <f t="shared" ref="F128:F144" si="5">D128/E128</f>
        <v>3.1277214242784778E-3</v>
      </c>
      <c r="G128" s="59" t="s">
        <v>7</v>
      </c>
      <c r="H128" s="280">
        <v>6</v>
      </c>
      <c r="I128" s="284">
        <v>2</v>
      </c>
      <c r="J128" s="285">
        <v>4</v>
      </c>
      <c r="K128" s="287">
        <v>2</v>
      </c>
      <c r="L128" s="287">
        <v>1</v>
      </c>
      <c r="M128" s="290">
        <v>2</v>
      </c>
    </row>
    <row r="129" spans="2:13" x14ac:dyDescent="0.25">
      <c r="B129" s="277"/>
      <c r="C129" s="60" t="s">
        <v>8</v>
      </c>
      <c r="D129" s="17">
        <v>74</v>
      </c>
      <c r="E129" s="17">
        <v>21959</v>
      </c>
      <c r="F129" s="19">
        <f t="shared" si="5"/>
        <v>3.3699166628717156E-3</v>
      </c>
      <c r="G129" s="61" t="s">
        <v>9</v>
      </c>
      <c r="H129" s="281"/>
      <c r="I129" s="282"/>
      <c r="J129" s="286"/>
      <c r="K129" s="288"/>
      <c r="L129" s="288"/>
      <c r="M129" s="291"/>
    </row>
    <row r="130" spans="2:13" ht="15.75" thickBot="1" x14ac:dyDescent="0.3">
      <c r="B130" s="277"/>
      <c r="C130" s="62" t="s">
        <v>12</v>
      </c>
      <c r="D130" s="63">
        <v>72</v>
      </c>
      <c r="E130" s="63">
        <v>17578</v>
      </c>
      <c r="F130" s="83">
        <f t="shared" si="5"/>
        <v>4.0960291273182386E-3</v>
      </c>
      <c r="G130" s="65" t="s">
        <v>7</v>
      </c>
      <c r="H130" s="281"/>
      <c r="I130" s="282"/>
      <c r="J130" s="286"/>
      <c r="K130" s="288"/>
      <c r="L130" s="288"/>
      <c r="M130" s="291"/>
    </row>
    <row r="131" spans="2:13" x14ac:dyDescent="0.25">
      <c r="B131" s="278"/>
      <c r="C131" s="55" t="s">
        <v>6</v>
      </c>
      <c r="D131" s="55">
        <v>73</v>
      </c>
      <c r="E131" s="55">
        <v>17141</v>
      </c>
      <c r="F131" s="82">
        <f t="shared" si="5"/>
        <v>4.2587947027594658E-3</v>
      </c>
      <c r="G131" s="57" t="s">
        <v>7</v>
      </c>
      <c r="H131" s="282"/>
      <c r="I131" s="292">
        <f>I128/H128</f>
        <v>0.33333333333333331</v>
      </c>
      <c r="J131" s="294">
        <f>J128/H128</f>
        <v>0.66666666666666663</v>
      </c>
      <c r="K131" s="288"/>
      <c r="L131" s="296">
        <f>L128/K128</f>
        <v>0.5</v>
      </c>
      <c r="M131" s="298">
        <f>M128/K128</f>
        <v>1</v>
      </c>
    </row>
    <row r="132" spans="2:13" x14ac:dyDescent="0.25">
      <c r="B132" s="278"/>
      <c r="C132" s="11" t="s">
        <v>14</v>
      </c>
      <c r="D132" s="11">
        <v>449</v>
      </c>
      <c r="E132" s="11">
        <v>91491</v>
      </c>
      <c r="F132" s="12">
        <f t="shared" si="5"/>
        <v>4.9075865385666351E-3</v>
      </c>
      <c r="G132" s="13" t="s">
        <v>7</v>
      </c>
      <c r="H132" s="282"/>
      <c r="I132" s="292"/>
      <c r="J132" s="294"/>
      <c r="K132" s="288"/>
      <c r="L132" s="296"/>
      <c r="M132" s="298"/>
    </row>
    <row r="133" spans="2:13" ht="15.75" thickBot="1" x14ac:dyDescent="0.3">
      <c r="B133" s="279"/>
      <c r="C133" s="28" t="s">
        <v>17</v>
      </c>
      <c r="D133" s="28">
        <v>210</v>
      </c>
      <c r="E133" s="28">
        <v>19039</v>
      </c>
      <c r="F133" s="40">
        <f t="shared" si="5"/>
        <v>1.1029991070959609E-2</v>
      </c>
      <c r="G133" s="22" t="s">
        <v>9</v>
      </c>
      <c r="H133" s="283"/>
      <c r="I133" s="293"/>
      <c r="J133" s="295"/>
      <c r="K133" s="289"/>
      <c r="L133" s="297"/>
      <c r="M133" s="299"/>
    </row>
    <row r="134" spans="2:13" x14ac:dyDescent="0.25">
      <c r="B134" s="249" t="s">
        <v>13</v>
      </c>
      <c r="C134" s="66" t="s">
        <v>25</v>
      </c>
      <c r="D134" s="47">
        <v>619</v>
      </c>
      <c r="E134" s="47">
        <v>48018</v>
      </c>
      <c r="F134" s="48">
        <f t="shared" si="5"/>
        <v>1.2890999208630098E-2</v>
      </c>
      <c r="G134" s="67" t="s">
        <v>9</v>
      </c>
      <c r="H134" s="253">
        <v>6</v>
      </c>
      <c r="I134" s="257">
        <v>4</v>
      </c>
      <c r="J134" s="258">
        <v>2</v>
      </c>
      <c r="K134" s="260">
        <v>3</v>
      </c>
      <c r="L134" s="260">
        <v>2</v>
      </c>
      <c r="M134" s="263">
        <v>1</v>
      </c>
    </row>
    <row r="135" spans="2:13" x14ac:dyDescent="0.25">
      <c r="B135" s="250"/>
      <c r="C135" s="68" t="s">
        <v>11</v>
      </c>
      <c r="D135" s="45">
        <v>683</v>
      </c>
      <c r="E135" s="45">
        <v>50733</v>
      </c>
      <c r="F135" s="46">
        <f t="shared" si="5"/>
        <v>1.3462637730865512E-2</v>
      </c>
      <c r="G135" s="69" t="s">
        <v>9</v>
      </c>
      <c r="H135" s="254"/>
      <c r="I135" s="255"/>
      <c r="J135" s="259"/>
      <c r="K135" s="261"/>
      <c r="L135" s="261"/>
      <c r="M135" s="264"/>
    </row>
    <row r="136" spans="2:13" ht="15" customHeight="1" thickBot="1" x14ac:dyDescent="0.3">
      <c r="B136" s="250"/>
      <c r="C136" s="70" t="s">
        <v>19</v>
      </c>
      <c r="D136" s="71">
        <v>235</v>
      </c>
      <c r="E136" s="71">
        <v>14996</v>
      </c>
      <c r="F136" s="72">
        <f t="shared" si="5"/>
        <v>1.5670845558815684E-2</v>
      </c>
      <c r="G136" s="73" t="s">
        <v>7</v>
      </c>
      <c r="H136" s="254"/>
      <c r="I136" s="255"/>
      <c r="J136" s="259"/>
      <c r="K136" s="261"/>
      <c r="L136" s="261"/>
      <c r="M136" s="264"/>
    </row>
    <row r="137" spans="2:13" ht="15" customHeight="1" x14ac:dyDescent="0.25">
      <c r="B137" s="251"/>
      <c r="C137" s="29" t="s">
        <v>22</v>
      </c>
      <c r="D137" s="29">
        <v>741</v>
      </c>
      <c r="E137" s="29">
        <v>44791</v>
      </c>
      <c r="F137" s="30">
        <f t="shared" si="5"/>
        <v>1.6543502042821102E-2</v>
      </c>
      <c r="G137" s="31" t="s">
        <v>7</v>
      </c>
      <c r="H137" s="255"/>
      <c r="I137" s="265">
        <f>I134/H134</f>
        <v>0.66666666666666663</v>
      </c>
      <c r="J137" s="267">
        <f>J134/H134</f>
        <v>0.33333333333333331</v>
      </c>
      <c r="K137" s="261"/>
      <c r="L137" s="269">
        <f>L134/K134</f>
        <v>0.66666666666666663</v>
      </c>
      <c r="M137" s="271">
        <f>M134/K134</f>
        <v>0.33333333333333331</v>
      </c>
    </row>
    <row r="138" spans="2:13" x14ac:dyDescent="0.25">
      <c r="B138" s="251"/>
      <c r="C138" s="14" t="s">
        <v>21</v>
      </c>
      <c r="D138" s="14">
        <v>1866</v>
      </c>
      <c r="E138" s="14">
        <v>91502</v>
      </c>
      <c r="F138" s="15">
        <f t="shared" si="5"/>
        <v>2.0392996874385259E-2</v>
      </c>
      <c r="G138" s="16" t="s">
        <v>9</v>
      </c>
      <c r="H138" s="255"/>
      <c r="I138" s="265"/>
      <c r="J138" s="267"/>
      <c r="K138" s="261"/>
      <c r="L138" s="269"/>
      <c r="M138" s="271"/>
    </row>
    <row r="139" spans="2:13" ht="15.75" thickBot="1" x14ac:dyDescent="0.3">
      <c r="B139" s="252"/>
      <c r="C139" s="32" t="s">
        <v>18</v>
      </c>
      <c r="D139" s="32">
        <v>1042</v>
      </c>
      <c r="E139" s="32">
        <v>39611</v>
      </c>
      <c r="F139" s="33">
        <f t="shared" si="5"/>
        <v>2.6305824139759158E-2</v>
      </c>
      <c r="G139" s="34" t="s">
        <v>9</v>
      </c>
      <c r="H139" s="256"/>
      <c r="I139" s="266"/>
      <c r="J139" s="268"/>
      <c r="K139" s="262"/>
      <c r="L139" s="270"/>
      <c r="M139" s="272"/>
    </row>
    <row r="140" spans="2:13" x14ac:dyDescent="0.25">
      <c r="B140" s="230" t="s">
        <v>20</v>
      </c>
      <c r="C140" s="35" t="s">
        <v>16</v>
      </c>
      <c r="D140" s="35">
        <v>2591</v>
      </c>
      <c r="E140" s="35">
        <v>56556</v>
      </c>
      <c r="F140" s="36">
        <f t="shared" si="5"/>
        <v>4.5812999504915485E-2</v>
      </c>
      <c r="G140" s="37" t="s">
        <v>9</v>
      </c>
      <c r="H140" s="233">
        <v>5</v>
      </c>
      <c r="I140" s="236">
        <v>4</v>
      </c>
      <c r="J140" s="238">
        <v>1</v>
      </c>
      <c r="K140" s="240">
        <v>3</v>
      </c>
      <c r="L140" s="240">
        <v>2</v>
      </c>
      <c r="M140" s="224">
        <v>1</v>
      </c>
    </row>
    <row r="141" spans="2:13" ht="15.75" thickBot="1" x14ac:dyDescent="0.3">
      <c r="B141" s="231"/>
      <c r="C141" s="85" t="s">
        <v>24</v>
      </c>
      <c r="D141" s="85">
        <v>1957</v>
      </c>
      <c r="E141" s="85">
        <v>41122</v>
      </c>
      <c r="F141" s="86">
        <f t="shared" si="5"/>
        <v>4.759009775789115E-2</v>
      </c>
      <c r="G141" s="87" t="s">
        <v>9</v>
      </c>
      <c r="H141" s="234"/>
      <c r="I141" s="237"/>
      <c r="J141" s="239"/>
      <c r="K141" s="241"/>
      <c r="L141" s="241"/>
      <c r="M141" s="225"/>
    </row>
    <row r="142" spans="2:13" x14ac:dyDescent="0.25">
      <c r="B142" s="231"/>
      <c r="C142" s="124" t="s">
        <v>5</v>
      </c>
      <c r="D142" s="125">
        <v>18355</v>
      </c>
      <c r="E142" s="125">
        <v>313405</v>
      </c>
      <c r="F142" s="126">
        <f t="shared" si="5"/>
        <v>5.856639172955122E-2</v>
      </c>
      <c r="G142" s="115" t="s">
        <v>40</v>
      </c>
      <c r="H142" s="234"/>
      <c r="I142" s="237"/>
      <c r="J142" s="239"/>
      <c r="K142" s="241"/>
      <c r="L142" s="241"/>
      <c r="M142" s="225"/>
    </row>
    <row r="143" spans="2:13" x14ac:dyDescent="0.25">
      <c r="B143" s="231"/>
      <c r="C143" s="88" t="s">
        <v>15</v>
      </c>
      <c r="D143" s="53">
        <v>1542</v>
      </c>
      <c r="E143" s="53">
        <v>25577</v>
      </c>
      <c r="F143" s="54">
        <f t="shared" si="5"/>
        <v>6.0288540485592526E-2</v>
      </c>
      <c r="G143" s="89" t="s">
        <v>7</v>
      </c>
      <c r="H143" s="234"/>
      <c r="I143" s="243">
        <f>I140/H140</f>
        <v>0.8</v>
      </c>
      <c r="J143" s="245">
        <f>J140/H140</f>
        <v>0.2</v>
      </c>
      <c r="K143" s="241"/>
      <c r="L143" s="247">
        <f>L140/K140</f>
        <v>0.66666666666666663</v>
      </c>
      <c r="M143" s="226">
        <f>M140/K140</f>
        <v>0.33333333333333331</v>
      </c>
    </row>
    <row r="144" spans="2:13" ht="15.75" thickBot="1" x14ac:dyDescent="0.3">
      <c r="B144" s="232"/>
      <c r="C144" s="78" t="s">
        <v>23</v>
      </c>
      <c r="D144" s="79">
        <v>3697</v>
      </c>
      <c r="E144" s="79">
        <v>27823</v>
      </c>
      <c r="F144" s="80">
        <f t="shared" si="5"/>
        <v>0.13287567839557202</v>
      </c>
      <c r="G144" s="81" t="s">
        <v>9</v>
      </c>
      <c r="H144" s="235"/>
      <c r="I144" s="244"/>
      <c r="J144" s="246"/>
      <c r="K144" s="242"/>
      <c r="L144" s="248"/>
      <c r="M144" s="227"/>
    </row>
    <row r="145" spans="2:13" ht="18" customHeight="1" x14ac:dyDescent="0.25">
      <c r="B145" s="97" t="s">
        <v>40</v>
      </c>
      <c r="C145" s="223" t="s">
        <v>41</v>
      </c>
      <c r="D145" s="223"/>
      <c r="E145" s="223"/>
      <c r="F145" s="223"/>
    </row>
    <row r="146" spans="2:13" ht="9" customHeight="1" thickBot="1" x14ac:dyDescent="0.3">
      <c r="B146" s="3"/>
    </row>
    <row r="147" spans="2:13" ht="15.75" customHeight="1" thickBot="1" x14ac:dyDescent="0.3">
      <c r="B147" s="406" t="s">
        <v>31</v>
      </c>
      <c r="C147" s="407"/>
      <c r="D147" s="407"/>
      <c r="E147" s="407"/>
      <c r="F147" s="407"/>
      <c r="G147" s="407"/>
      <c r="H147" s="407"/>
      <c r="I147" s="407"/>
      <c r="J147" s="408"/>
      <c r="K147" s="21"/>
      <c r="L147" s="21"/>
      <c r="M147" s="21"/>
    </row>
    <row r="148" spans="2:13" ht="34.5" thickBot="1" x14ac:dyDescent="0.3">
      <c r="B148" s="5"/>
      <c r="C148" s="6" t="s">
        <v>0</v>
      </c>
      <c r="D148" s="6" t="s">
        <v>1</v>
      </c>
      <c r="E148" s="6" t="s">
        <v>2</v>
      </c>
      <c r="F148" s="6" t="s">
        <v>3</v>
      </c>
      <c r="G148" s="6" t="s">
        <v>33</v>
      </c>
      <c r="H148" s="6" t="s">
        <v>34</v>
      </c>
      <c r="I148" s="6" t="s">
        <v>35</v>
      </c>
      <c r="J148" s="7" t="s">
        <v>36</v>
      </c>
      <c r="K148" s="84" t="s">
        <v>34</v>
      </c>
      <c r="L148" s="26" t="s">
        <v>35</v>
      </c>
      <c r="M148" s="27" t="s">
        <v>36</v>
      </c>
    </row>
    <row r="149" spans="2:13" ht="15" customHeight="1" x14ac:dyDescent="0.25">
      <c r="B149" s="276" t="s">
        <v>4</v>
      </c>
      <c r="C149" s="58" t="s">
        <v>24</v>
      </c>
      <c r="D149" s="38">
        <v>190</v>
      </c>
      <c r="E149" s="38">
        <v>41122</v>
      </c>
      <c r="F149" s="44">
        <f t="shared" ref="F149:F165" si="6">D149/E149</f>
        <v>4.6203978405719567E-3</v>
      </c>
      <c r="G149" s="59" t="s">
        <v>9</v>
      </c>
      <c r="H149" s="280">
        <v>6</v>
      </c>
      <c r="I149" s="284">
        <v>2</v>
      </c>
      <c r="J149" s="285">
        <v>4</v>
      </c>
      <c r="K149" s="287">
        <v>3</v>
      </c>
      <c r="L149" s="287">
        <v>1</v>
      </c>
      <c r="M149" s="290">
        <v>2</v>
      </c>
    </row>
    <row r="150" spans="2:13" x14ac:dyDescent="0.25">
      <c r="B150" s="277"/>
      <c r="C150" s="60" t="s">
        <v>8</v>
      </c>
      <c r="D150" s="17">
        <v>115</v>
      </c>
      <c r="E150" s="17">
        <v>21959</v>
      </c>
      <c r="F150" s="19">
        <f t="shared" si="6"/>
        <v>5.2370326517600981E-3</v>
      </c>
      <c r="G150" s="61" t="s">
        <v>7</v>
      </c>
      <c r="H150" s="281"/>
      <c r="I150" s="282"/>
      <c r="J150" s="286"/>
      <c r="K150" s="288"/>
      <c r="L150" s="288"/>
      <c r="M150" s="291"/>
    </row>
    <row r="151" spans="2:13" ht="15.75" thickBot="1" x14ac:dyDescent="0.3">
      <c r="B151" s="277"/>
      <c r="C151" s="62" t="s">
        <v>19</v>
      </c>
      <c r="D151" s="63">
        <v>84</v>
      </c>
      <c r="E151" s="63">
        <v>14996</v>
      </c>
      <c r="F151" s="83">
        <f t="shared" si="6"/>
        <v>5.6014937316617762E-3</v>
      </c>
      <c r="G151" s="65" t="s">
        <v>7</v>
      </c>
      <c r="H151" s="281"/>
      <c r="I151" s="282"/>
      <c r="J151" s="286"/>
      <c r="K151" s="288"/>
      <c r="L151" s="288"/>
      <c r="M151" s="291"/>
    </row>
    <row r="152" spans="2:13" x14ac:dyDescent="0.25">
      <c r="B152" s="278"/>
      <c r="C152" s="55" t="s">
        <v>22</v>
      </c>
      <c r="D152" s="55">
        <v>310</v>
      </c>
      <c r="E152" s="55">
        <v>44791</v>
      </c>
      <c r="F152" s="82">
        <f t="shared" si="6"/>
        <v>6.9210332432854812E-3</v>
      </c>
      <c r="G152" s="57" t="s">
        <v>7</v>
      </c>
      <c r="H152" s="282"/>
      <c r="I152" s="292">
        <f>I149/H149</f>
        <v>0.33333333333333331</v>
      </c>
      <c r="J152" s="294">
        <f>J149/H149</f>
        <v>0.66666666666666663</v>
      </c>
      <c r="K152" s="288"/>
      <c r="L152" s="296">
        <f>L149/K149</f>
        <v>0.33333333333333331</v>
      </c>
      <c r="M152" s="298">
        <f>M149/K149</f>
        <v>0.66666666666666663</v>
      </c>
    </row>
    <row r="153" spans="2:13" x14ac:dyDescent="0.25">
      <c r="B153" s="278"/>
      <c r="C153" s="11" t="s">
        <v>15</v>
      </c>
      <c r="D153" s="11">
        <v>190</v>
      </c>
      <c r="E153" s="11">
        <v>25577</v>
      </c>
      <c r="F153" s="12">
        <f t="shared" si="6"/>
        <v>7.4285490870704147E-3</v>
      </c>
      <c r="G153" s="13" t="s">
        <v>7</v>
      </c>
      <c r="H153" s="282"/>
      <c r="I153" s="292"/>
      <c r="J153" s="294"/>
      <c r="K153" s="288"/>
      <c r="L153" s="296"/>
      <c r="M153" s="298"/>
    </row>
    <row r="154" spans="2:13" ht="15.75" thickBot="1" x14ac:dyDescent="0.3">
      <c r="B154" s="279"/>
      <c r="C154" s="28" t="s">
        <v>18</v>
      </c>
      <c r="D154" s="28">
        <v>295</v>
      </c>
      <c r="E154" s="28">
        <v>39611</v>
      </c>
      <c r="F154" s="40">
        <f t="shared" si="6"/>
        <v>7.4474262199893965E-3</v>
      </c>
      <c r="G154" s="22" t="s">
        <v>9</v>
      </c>
      <c r="H154" s="283"/>
      <c r="I154" s="293"/>
      <c r="J154" s="295"/>
      <c r="K154" s="289"/>
      <c r="L154" s="297"/>
      <c r="M154" s="299"/>
    </row>
    <row r="155" spans="2:13" x14ac:dyDescent="0.25">
      <c r="B155" s="249" t="s">
        <v>13</v>
      </c>
      <c r="C155" s="66" t="s">
        <v>21</v>
      </c>
      <c r="D155" s="47">
        <v>716</v>
      </c>
      <c r="E155" s="47">
        <v>91502</v>
      </c>
      <c r="F155" s="48">
        <f t="shared" si="6"/>
        <v>7.8249655745229619E-3</v>
      </c>
      <c r="G155" s="67" t="s">
        <v>9</v>
      </c>
      <c r="H155" s="253">
        <v>6</v>
      </c>
      <c r="I155" s="257">
        <v>4</v>
      </c>
      <c r="J155" s="258">
        <v>2</v>
      </c>
      <c r="K155" s="260">
        <v>3</v>
      </c>
      <c r="L155" s="260">
        <v>2</v>
      </c>
      <c r="M155" s="263">
        <v>1</v>
      </c>
    </row>
    <row r="156" spans="2:13" x14ac:dyDescent="0.25">
      <c r="B156" s="250"/>
      <c r="C156" s="68" t="s">
        <v>6</v>
      </c>
      <c r="D156" s="45">
        <v>139</v>
      </c>
      <c r="E156" s="45">
        <v>17141</v>
      </c>
      <c r="F156" s="46">
        <f t="shared" si="6"/>
        <v>8.1092118312817221E-3</v>
      </c>
      <c r="G156" s="69" t="s">
        <v>7</v>
      </c>
      <c r="H156" s="254"/>
      <c r="I156" s="255"/>
      <c r="J156" s="259"/>
      <c r="K156" s="261"/>
      <c r="L156" s="261"/>
      <c r="M156" s="264"/>
    </row>
    <row r="157" spans="2:13" ht="15" customHeight="1" thickBot="1" x14ac:dyDescent="0.3">
      <c r="B157" s="250"/>
      <c r="C157" s="70" t="s">
        <v>23</v>
      </c>
      <c r="D157" s="71">
        <v>235</v>
      </c>
      <c r="E157" s="71">
        <v>27823</v>
      </c>
      <c r="F157" s="72">
        <f t="shared" si="6"/>
        <v>8.4462495058045504E-3</v>
      </c>
      <c r="G157" s="73" t="s">
        <v>9</v>
      </c>
      <c r="H157" s="254"/>
      <c r="I157" s="255"/>
      <c r="J157" s="259"/>
      <c r="K157" s="261"/>
      <c r="L157" s="261"/>
      <c r="M157" s="264"/>
    </row>
    <row r="158" spans="2:13" ht="15" customHeight="1" x14ac:dyDescent="0.25">
      <c r="B158" s="251"/>
      <c r="C158" s="29" t="s">
        <v>14</v>
      </c>
      <c r="D158" s="29">
        <v>853</v>
      </c>
      <c r="E158" s="29">
        <v>91491</v>
      </c>
      <c r="F158" s="30">
        <f t="shared" si="6"/>
        <v>9.3233214195931838E-3</v>
      </c>
      <c r="G158" s="31" t="s">
        <v>9</v>
      </c>
      <c r="H158" s="255"/>
      <c r="I158" s="265">
        <f>I155/H155</f>
        <v>0.66666666666666663</v>
      </c>
      <c r="J158" s="267">
        <f>J155/H155</f>
        <v>0.33333333333333331</v>
      </c>
      <c r="K158" s="261"/>
      <c r="L158" s="269">
        <f>L155/K155</f>
        <v>0.66666666666666663</v>
      </c>
      <c r="M158" s="271">
        <f>M155/K155</f>
        <v>0.33333333333333331</v>
      </c>
    </row>
    <row r="159" spans="2:13" x14ac:dyDescent="0.25">
      <c r="B159" s="251"/>
      <c r="C159" s="14" t="s">
        <v>17</v>
      </c>
      <c r="D159" s="14">
        <v>180</v>
      </c>
      <c r="E159" s="14">
        <v>19039</v>
      </c>
      <c r="F159" s="15">
        <f t="shared" si="6"/>
        <v>9.4542780608225224E-3</v>
      </c>
      <c r="G159" s="16" t="s">
        <v>7</v>
      </c>
      <c r="H159" s="255"/>
      <c r="I159" s="265"/>
      <c r="J159" s="267"/>
      <c r="K159" s="261"/>
      <c r="L159" s="269"/>
      <c r="M159" s="271"/>
    </row>
    <row r="160" spans="2:13" ht="15.75" thickBot="1" x14ac:dyDescent="0.3">
      <c r="B160" s="252"/>
      <c r="C160" s="32" t="s">
        <v>10</v>
      </c>
      <c r="D160" s="32">
        <v>1042</v>
      </c>
      <c r="E160" s="32">
        <v>81529</v>
      </c>
      <c r="F160" s="33">
        <f t="shared" si="6"/>
        <v>1.2780728329796759E-2</v>
      </c>
      <c r="G160" s="34" t="s">
        <v>9</v>
      </c>
      <c r="H160" s="256"/>
      <c r="I160" s="266"/>
      <c r="J160" s="268"/>
      <c r="K160" s="262"/>
      <c r="L160" s="270"/>
      <c r="M160" s="272"/>
    </row>
    <row r="161" spans="2:13" x14ac:dyDescent="0.25">
      <c r="B161" s="230" t="s">
        <v>20</v>
      </c>
      <c r="C161" s="35" t="s">
        <v>12</v>
      </c>
      <c r="D161" s="35">
        <v>262</v>
      </c>
      <c r="E161" s="35">
        <v>17578</v>
      </c>
      <c r="F161" s="36">
        <f t="shared" si="6"/>
        <v>1.4904994879963591E-2</v>
      </c>
      <c r="G161" s="37" t="s">
        <v>7</v>
      </c>
      <c r="H161" s="233">
        <v>5</v>
      </c>
      <c r="I161" s="236">
        <v>2</v>
      </c>
      <c r="J161" s="238">
        <v>3</v>
      </c>
      <c r="K161" s="240">
        <v>3</v>
      </c>
      <c r="L161" s="240">
        <v>2</v>
      </c>
      <c r="M161" s="224">
        <v>1</v>
      </c>
    </row>
    <row r="162" spans="2:13" ht="15.75" thickBot="1" x14ac:dyDescent="0.3">
      <c r="B162" s="231"/>
      <c r="C162" s="85" t="s">
        <v>5</v>
      </c>
      <c r="D162" s="85">
        <v>3301</v>
      </c>
      <c r="E162" s="85">
        <v>182573</v>
      </c>
      <c r="F162" s="86">
        <f t="shared" si="6"/>
        <v>1.808043905725381E-2</v>
      </c>
      <c r="G162" s="87" t="s">
        <v>7</v>
      </c>
      <c r="H162" s="234"/>
      <c r="I162" s="237"/>
      <c r="J162" s="239"/>
      <c r="K162" s="241"/>
      <c r="L162" s="241"/>
      <c r="M162" s="225"/>
    </row>
    <row r="163" spans="2:13" x14ac:dyDescent="0.25">
      <c r="B163" s="231"/>
      <c r="C163" s="124" t="s">
        <v>25</v>
      </c>
      <c r="D163" s="125">
        <v>1076</v>
      </c>
      <c r="E163" s="125">
        <v>54537</v>
      </c>
      <c r="F163" s="126">
        <f t="shared" si="6"/>
        <v>1.9729724774006637E-2</v>
      </c>
      <c r="G163" s="115" t="s">
        <v>40</v>
      </c>
      <c r="H163" s="234"/>
      <c r="I163" s="237"/>
      <c r="J163" s="239"/>
      <c r="K163" s="241"/>
      <c r="L163" s="241"/>
      <c r="M163" s="225"/>
    </row>
    <row r="164" spans="2:13" x14ac:dyDescent="0.25">
      <c r="B164" s="231"/>
      <c r="C164" s="88" t="s">
        <v>16</v>
      </c>
      <c r="D164" s="53">
        <v>3424</v>
      </c>
      <c r="E164" s="53">
        <v>56556</v>
      </c>
      <c r="F164" s="54">
        <f t="shared" si="6"/>
        <v>6.0541763915411273E-2</v>
      </c>
      <c r="G164" s="89" t="s">
        <v>9</v>
      </c>
      <c r="H164" s="234"/>
      <c r="I164" s="243">
        <f>I161/H161</f>
        <v>0.4</v>
      </c>
      <c r="J164" s="245">
        <f>J161/H161</f>
        <v>0.6</v>
      </c>
      <c r="K164" s="241"/>
      <c r="L164" s="247">
        <f>L161/K161</f>
        <v>0.66666666666666663</v>
      </c>
      <c r="M164" s="226">
        <f>M161/K161</f>
        <v>0.33333333333333331</v>
      </c>
    </row>
    <row r="165" spans="2:13" ht="15.75" thickBot="1" x14ac:dyDescent="0.3">
      <c r="B165" s="305"/>
      <c r="C165" s="78" t="s">
        <v>11</v>
      </c>
      <c r="D165" s="79">
        <v>12846</v>
      </c>
      <c r="E165" s="79">
        <v>50733</v>
      </c>
      <c r="F165" s="80">
        <f t="shared" si="6"/>
        <v>0.253207971143043</v>
      </c>
      <c r="G165" s="81" t="s">
        <v>7</v>
      </c>
      <c r="H165" s="235"/>
      <c r="I165" s="244"/>
      <c r="J165" s="246"/>
      <c r="K165" s="242"/>
      <c r="L165" s="248"/>
      <c r="M165" s="227"/>
    </row>
    <row r="166" spans="2:13" x14ac:dyDescent="0.25">
      <c r="B166" s="116" t="s">
        <v>40</v>
      </c>
      <c r="C166" s="300" t="s">
        <v>41</v>
      </c>
      <c r="D166" s="300"/>
      <c r="E166" s="300"/>
      <c r="F166" s="300"/>
    </row>
    <row r="167" spans="2:13" ht="9" customHeight="1" thickBot="1" x14ac:dyDescent="0.3">
      <c r="B167" s="3"/>
    </row>
    <row r="168" spans="2:13" ht="15.75" customHeight="1" thickBot="1" x14ac:dyDescent="0.3">
      <c r="B168" s="406" t="s">
        <v>44</v>
      </c>
      <c r="C168" s="407"/>
      <c r="D168" s="407"/>
      <c r="E168" s="407"/>
      <c r="F168" s="407"/>
      <c r="G168" s="407"/>
      <c r="H168" s="407"/>
      <c r="I168" s="407"/>
      <c r="J168" s="408"/>
      <c r="K168" s="21"/>
      <c r="L168" s="21"/>
      <c r="M168" s="21"/>
    </row>
    <row r="169" spans="2:13" ht="34.5" thickBot="1" x14ac:dyDescent="0.3">
      <c r="B169" s="5"/>
      <c r="C169" s="6" t="s">
        <v>0</v>
      </c>
      <c r="D169" s="6" t="s">
        <v>1</v>
      </c>
      <c r="E169" s="6" t="s">
        <v>2</v>
      </c>
      <c r="F169" s="6" t="s">
        <v>3</v>
      </c>
      <c r="G169" s="6" t="s">
        <v>33</v>
      </c>
      <c r="H169" s="6" t="s">
        <v>34</v>
      </c>
      <c r="I169" s="6" t="s">
        <v>35</v>
      </c>
      <c r="J169" s="7" t="s">
        <v>36</v>
      </c>
      <c r="K169" s="84" t="s">
        <v>34</v>
      </c>
      <c r="L169" s="26" t="s">
        <v>35</v>
      </c>
      <c r="M169" s="27" t="s">
        <v>36</v>
      </c>
    </row>
    <row r="170" spans="2:13" ht="15" customHeight="1" x14ac:dyDescent="0.25">
      <c r="B170" s="276" t="s">
        <v>4</v>
      </c>
      <c r="C170" s="58" t="s">
        <v>15</v>
      </c>
      <c r="D170" s="38">
        <v>237</v>
      </c>
      <c r="E170" s="38">
        <v>25577</v>
      </c>
      <c r="F170" s="44">
        <f t="shared" ref="F170:F186" si="7">D170/E170</f>
        <v>9.2661375454509906E-3</v>
      </c>
      <c r="G170" s="59" t="s">
        <v>7</v>
      </c>
      <c r="H170" s="280">
        <v>6</v>
      </c>
      <c r="I170" s="284">
        <v>0</v>
      </c>
      <c r="J170" s="285">
        <v>6</v>
      </c>
      <c r="K170" s="287">
        <v>3</v>
      </c>
      <c r="L170" s="287">
        <v>0</v>
      </c>
      <c r="M170" s="290">
        <v>3</v>
      </c>
    </row>
    <row r="171" spans="2:13" x14ac:dyDescent="0.25">
      <c r="B171" s="277"/>
      <c r="C171" s="60" t="s">
        <v>12</v>
      </c>
      <c r="D171" s="17">
        <v>223</v>
      </c>
      <c r="E171" s="17">
        <v>17578</v>
      </c>
      <c r="F171" s="19">
        <f t="shared" si="7"/>
        <v>1.2686312435999545E-2</v>
      </c>
      <c r="G171" s="61" t="s">
        <v>7</v>
      </c>
      <c r="H171" s="281"/>
      <c r="I171" s="282"/>
      <c r="J171" s="286"/>
      <c r="K171" s="288"/>
      <c r="L171" s="288"/>
      <c r="M171" s="291"/>
    </row>
    <row r="172" spans="2:13" ht="15.75" thickBot="1" x14ac:dyDescent="0.3">
      <c r="B172" s="277"/>
      <c r="C172" s="62" t="s">
        <v>10</v>
      </c>
      <c r="D172" s="63">
        <v>1040</v>
      </c>
      <c r="E172" s="63">
        <v>81529</v>
      </c>
      <c r="F172" s="83">
        <f t="shared" si="7"/>
        <v>1.2756197181371045E-2</v>
      </c>
      <c r="G172" s="65" t="s">
        <v>7</v>
      </c>
      <c r="H172" s="281"/>
      <c r="I172" s="282"/>
      <c r="J172" s="286"/>
      <c r="K172" s="288"/>
      <c r="L172" s="288"/>
      <c r="M172" s="291"/>
    </row>
    <row r="173" spans="2:13" x14ac:dyDescent="0.25">
      <c r="B173" s="278"/>
      <c r="C173" s="55" t="s">
        <v>23</v>
      </c>
      <c r="D173" s="55">
        <v>375</v>
      </c>
      <c r="E173" s="55">
        <v>27823</v>
      </c>
      <c r="F173" s="82">
        <f t="shared" si="7"/>
        <v>1.3478057722028538E-2</v>
      </c>
      <c r="G173" s="57" t="s">
        <v>7</v>
      </c>
      <c r="H173" s="282"/>
      <c r="I173" s="292">
        <f>I170/H170</f>
        <v>0</v>
      </c>
      <c r="J173" s="294">
        <f>J170/H170</f>
        <v>1</v>
      </c>
      <c r="K173" s="288"/>
      <c r="L173" s="296">
        <f>L170/K170</f>
        <v>0</v>
      </c>
      <c r="M173" s="298">
        <f>M170/K170</f>
        <v>1</v>
      </c>
    </row>
    <row r="174" spans="2:13" x14ac:dyDescent="0.25">
      <c r="B174" s="278"/>
      <c r="C174" s="11" t="s">
        <v>8</v>
      </c>
      <c r="D174" s="11">
        <v>307</v>
      </c>
      <c r="E174" s="11">
        <v>21959</v>
      </c>
      <c r="F174" s="12">
        <f t="shared" si="7"/>
        <v>1.3980600209481307E-2</v>
      </c>
      <c r="G174" s="13" t="s">
        <v>7</v>
      </c>
      <c r="H174" s="282"/>
      <c r="I174" s="292"/>
      <c r="J174" s="294"/>
      <c r="K174" s="288"/>
      <c r="L174" s="296"/>
      <c r="M174" s="298"/>
    </row>
    <row r="175" spans="2:13" ht="15.75" thickBot="1" x14ac:dyDescent="0.3">
      <c r="B175" s="279"/>
      <c r="C175" s="28" t="s">
        <v>17</v>
      </c>
      <c r="D175" s="28">
        <v>309</v>
      </c>
      <c r="E175" s="28">
        <v>19039</v>
      </c>
      <c r="F175" s="40">
        <f t="shared" si="7"/>
        <v>1.6229844004411995E-2</v>
      </c>
      <c r="G175" s="22" t="s">
        <v>7</v>
      </c>
      <c r="H175" s="283"/>
      <c r="I175" s="293"/>
      <c r="J175" s="295"/>
      <c r="K175" s="289"/>
      <c r="L175" s="297"/>
      <c r="M175" s="299"/>
    </row>
    <row r="176" spans="2:13" x14ac:dyDescent="0.25">
      <c r="B176" s="249" t="s">
        <v>20</v>
      </c>
      <c r="C176" s="66" t="s">
        <v>24</v>
      </c>
      <c r="D176" s="47">
        <v>1243</v>
      </c>
      <c r="E176" s="47">
        <v>41122</v>
      </c>
      <c r="F176" s="48">
        <f t="shared" si="7"/>
        <v>3.0227129030689168E-2</v>
      </c>
      <c r="G176" s="67" t="s">
        <v>9</v>
      </c>
      <c r="H176" s="253">
        <v>6</v>
      </c>
      <c r="I176" s="257">
        <v>4</v>
      </c>
      <c r="J176" s="258">
        <v>2</v>
      </c>
      <c r="K176" s="260">
        <v>3</v>
      </c>
      <c r="L176" s="260">
        <v>2</v>
      </c>
      <c r="M176" s="263">
        <v>1</v>
      </c>
    </row>
    <row r="177" spans="2:13" x14ac:dyDescent="0.25">
      <c r="B177" s="250"/>
      <c r="C177" s="68" t="s">
        <v>18</v>
      </c>
      <c r="D177" s="45">
        <v>1269</v>
      </c>
      <c r="E177" s="45">
        <v>39611</v>
      </c>
      <c r="F177" s="46">
        <f t="shared" si="7"/>
        <v>3.2036555502259471E-2</v>
      </c>
      <c r="G177" s="69" t="s">
        <v>7</v>
      </c>
      <c r="H177" s="254"/>
      <c r="I177" s="255"/>
      <c r="J177" s="259"/>
      <c r="K177" s="261"/>
      <c r="L177" s="261"/>
      <c r="M177" s="264"/>
    </row>
    <row r="178" spans="2:13" ht="15" customHeight="1" thickBot="1" x14ac:dyDescent="0.3">
      <c r="B178" s="250"/>
      <c r="C178" s="70" t="s">
        <v>21</v>
      </c>
      <c r="D178" s="71">
        <v>5646</v>
      </c>
      <c r="E178" s="71">
        <v>91502</v>
      </c>
      <c r="F178" s="72">
        <f t="shared" si="7"/>
        <v>6.1703569320889162E-2</v>
      </c>
      <c r="G178" s="73" t="s">
        <v>9</v>
      </c>
      <c r="H178" s="254"/>
      <c r="I178" s="255"/>
      <c r="J178" s="259"/>
      <c r="K178" s="261"/>
      <c r="L178" s="261"/>
      <c r="M178" s="264"/>
    </row>
    <row r="179" spans="2:13" ht="15" customHeight="1" x14ac:dyDescent="0.25">
      <c r="B179" s="251"/>
      <c r="C179" s="29" t="s">
        <v>22</v>
      </c>
      <c r="D179" s="29">
        <v>3432</v>
      </c>
      <c r="E179" s="29">
        <v>44791</v>
      </c>
      <c r="F179" s="30">
        <f t="shared" si="7"/>
        <v>7.6622535777276679E-2</v>
      </c>
      <c r="G179" s="31" t="s">
        <v>7</v>
      </c>
      <c r="H179" s="255"/>
      <c r="I179" s="265">
        <f>I176/H176</f>
        <v>0.66666666666666663</v>
      </c>
      <c r="J179" s="267">
        <f>J176/H176</f>
        <v>0.33333333333333331</v>
      </c>
      <c r="K179" s="261"/>
      <c r="L179" s="269">
        <f>L176/K176</f>
        <v>0.66666666666666663</v>
      </c>
      <c r="M179" s="271">
        <f>M176/K176</f>
        <v>0.33333333333333331</v>
      </c>
    </row>
    <row r="180" spans="2:13" x14ac:dyDescent="0.25">
      <c r="B180" s="251"/>
      <c r="C180" s="14" t="s">
        <v>25</v>
      </c>
      <c r="D180" s="14">
        <v>5136</v>
      </c>
      <c r="E180" s="14">
        <v>48018</v>
      </c>
      <c r="F180" s="15">
        <f t="shared" si="7"/>
        <v>0.10695989004123453</v>
      </c>
      <c r="G180" s="16" t="s">
        <v>9</v>
      </c>
      <c r="H180" s="255"/>
      <c r="I180" s="265"/>
      <c r="J180" s="267"/>
      <c r="K180" s="261"/>
      <c r="L180" s="269"/>
      <c r="M180" s="271"/>
    </row>
    <row r="181" spans="2:13" ht="15.75" thickBot="1" x14ac:dyDescent="0.3">
      <c r="B181" s="252"/>
      <c r="C181" s="32" t="s">
        <v>6</v>
      </c>
      <c r="D181" s="32">
        <v>2332</v>
      </c>
      <c r="E181" s="32">
        <v>17141</v>
      </c>
      <c r="F181" s="33">
        <f t="shared" si="7"/>
        <v>0.13604807187445306</v>
      </c>
      <c r="G181" s="34" t="s">
        <v>9</v>
      </c>
      <c r="H181" s="256"/>
      <c r="I181" s="266"/>
      <c r="J181" s="268"/>
      <c r="K181" s="262"/>
      <c r="L181" s="270"/>
      <c r="M181" s="272"/>
    </row>
    <row r="182" spans="2:13" x14ac:dyDescent="0.25">
      <c r="B182" s="230" t="s">
        <v>20</v>
      </c>
      <c r="C182" s="35" t="s">
        <v>11</v>
      </c>
      <c r="D182" s="35">
        <v>7084</v>
      </c>
      <c r="E182" s="35">
        <v>50733</v>
      </c>
      <c r="F182" s="36">
        <f t="shared" si="7"/>
        <v>0.13963298050578518</v>
      </c>
      <c r="G182" s="37" t="s">
        <v>9</v>
      </c>
      <c r="H182" s="233">
        <v>5</v>
      </c>
      <c r="I182" s="236">
        <v>5</v>
      </c>
      <c r="J182" s="238">
        <v>0</v>
      </c>
      <c r="K182" s="240">
        <v>3</v>
      </c>
      <c r="L182" s="240">
        <v>3</v>
      </c>
      <c r="M182" s="224">
        <v>0</v>
      </c>
    </row>
    <row r="183" spans="2:13" ht="15.75" thickBot="1" x14ac:dyDescent="0.3">
      <c r="B183" s="231"/>
      <c r="C183" s="85" t="s">
        <v>16</v>
      </c>
      <c r="D183" s="85">
        <v>8641</v>
      </c>
      <c r="E183" s="85">
        <v>56556</v>
      </c>
      <c r="F183" s="86">
        <f t="shared" si="7"/>
        <v>0.15278661857274206</v>
      </c>
      <c r="G183" s="87" t="s">
        <v>9</v>
      </c>
      <c r="H183" s="234"/>
      <c r="I183" s="237"/>
      <c r="J183" s="239"/>
      <c r="K183" s="241"/>
      <c r="L183" s="241"/>
      <c r="M183" s="225"/>
    </row>
    <row r="184" spans="2:13" x14ac:dyDescent="0.25">
      <c r="B184" s="231"/>
      <c r="C184" s="74" t="s">
        <v>19</v>
      </c>
      <c r="D184" s="49">
        <v>2305</v>
      </c>
      <c r="E184" s="49">
        <v>14996</v>
      </c>
      <c r="F184" s="50">
        <f t="shared" si="7"/>
        <v>0.15370765537476661</v>
      </c>
      <c r="G184" s="75" t="s">
        <v>9</v>
      </c>
      <c r="H184" s="234"/>
      <c r="I184" s="237"/>
      <c r="J184" s="239"/>
      <c r="K184" s="241"/>
      <c r="L184" s="241"/>
      <c r="M184" s="225"/>
    </row>
    <row r="185" spans="2:13" x14ac:dyDescent="0.25">
      <c r="B185" s="231"/>
      <c r="C185" s="88" t="s">
        <v>5</v>
      </c>
      <c r="D185" s="53">
        <v>47021</v>
      </c>
      <c r="E185" s="53">
        <v>182573</v>
      </c>
      <c r="F185" s="54">
        <f t="shared" si="7"/>
        <v>0.25754629654987321</v>
      </c>
      <c r="G185" s="89" t="s">
        <v>9</v>
      </c>
      <c r="H185" s="234"/>
      <c r="I185" s="243">
        <f>I182/H182</f>
        <v>1</v>
      </c>
      <c r="J185" s="245">
        <f>J182/H182</f>
        <v>0</v>
      </c>
      <c r="K185" s="241"/>
      <c r="L185" s="247">
        <f>L182/K182</f>
        <v>1</v>
      </c>
      <c r="M185" s="226">
        <f>M182/K182</f>
        <v>0</v>
      </c>
    </row>
    <row r="186" spans="2:13" ht="15.75" thickBot="1" x14ac:dyDescent="0.3">
      <c r="B186" s="232"/>
      <c r="C186" s="78" t="s">
        <v>14</v>
      </c>
      <c r="D186" s="79">
        <v>32150</v>
      </c>
      <c r="E186" s="79">
        <v>91491</v>
      </c>
      <c r="F186" s="80">
        <f t="shared" si="7"/>
        <v>0.35140068422030585</v>
      </c>
      <c r="G186" s="81" t="s">
        <v>9</v>
      </c>
      <c r="H186" s="235"/>
      <c r="I186" s="244"/>
      <c r="J186" s="246"/>
      <c r="K186" s="242"/>
      <c r="L186" s="248"/>
      <c r="M186" s="227"/>
    </row>
    <row r="187" spans="2:13" ht="15.75" x14ac:dyDescent="0.25">
      <c r="B187" s="3"/>
    </row>
    <row r="188" spans="2:13" ht="10.5" customHeight="1" thickBot="1" x14ac:dyDescent="0.3">
      <c r="B188" s="4"/>
    </row>
    <row r="189" spans="2:13" ht="15.75" customHeight="1" thickBot="1" x14ac:dyDescent="0.3">
      <c r="B189" s="301" t="s">
        <v>32</v>
      </c>
      <c r="C189" s="302"/>
      <c r="D189" s="302"/>
      <c r="E189" s="302"/>
      <c r="F189" s="302"/>
      <c r="G189" s="302"/>
      <c r="H189" s="302"/>
      <c r="I189" s="302"/>
      <c r="J189" s="303"/>
      <c r="K189" s="21"/>
      <c r="L189" s="21"/>
      <c r="M189" s="21"/>
    </row>
    <row r="190" spans="2:13" ht="34.5" thickBot="1" x14ac:dyDescent="0.3">
      <c r="B190" s="9"/>
      <c r="C190" s="8" t="s">
        <v>0</v>
      </c>
      <c r="D190" s="8" t="s">
        <v>1</v>
      </c>
      <c r="E190" s="8" t="s">
        <v>2</v>
      </c>
      <c r="F190" s="8" t="s">
        <v>3</v>
      </c>
      <c r="G190" s="8" t="s">
        <v>33</v>
      </c>
      <c r="H190" s="8" t="s">
        <v>34</v>
      </c>
      <c r="I190" s="8" t="s">
        <v>35</v>
      </c>
      <c r="J190" s="10" t="s">
        <v>36</v>
      </c>
      <c r="K190" s="84" t="s">
        <v>34</v>
      </c>
      <c r="L190" s="26" t="s">
        <v>35</v>
      </c>
      <c r="M190" s="27" t="s">
        <v>36</v>
      </c>
    </row>
    <row r="191" spans="2:13" ht="15" customHeight="1" x14ac:dyDescent="0.25">
      <c r="B191" s="276" t="s">
        <v>4</v>
      </c>
      <c r="C191" s="58" t="s">
        <v>5</v>
      </c>
      <c r="D191" s="38">
        <v>0</v>
      </c>
      <c r="E191" s="38">
        <v>182573</v>
      </c>
      <c r="F191" s="44">
        <f t="shared" ref="F191:F207" si="8">D191/E191</f>
        <v>0</v>
      </c>
      <c r="G191" s="90" t="s">
        <v>42</v>
      </c>
      <c r="H191" s="280">
        <v>4</v>
      </c>
      <c r="I191" s="284">
        <v>1</v>
      </c>
      <c r="J191" s="285">
        <v>3</v>
      </c>
      <c r="K191" s="287">
        <v>1</v>
      </c>
      <c r="L191" s="287">
        <v>0</v>
      </c>
      <c r="M191" s="290">
        <v>1</v>
      </c>
    </row>
    <row r="192" spans="2:13" x14ac:dyDescent="0.25">
      <c r="B192" s="277"/>
      <c r="C192" s="60" t="s">
        <v>19</v>
      </c>
      <c r="D192" s="17">
        <v>9</v>
      </c>
      <c r="E192" s="17">
        <v>14996</v>
      </c>
      <c r="F192" s="19">
        <f t="shared" si="8"/>
        <v>6.0016004267804748E-4</v>
      </c>
      <c r="G192" s="91" t="s">
        <v>42</v>
      </c>
      <c r="H192" s="281"/>
      <c r="I192" s="282"/>
      <c r="J192" s="286"/>
      <c r="K192" s="288"/>
      <c r="L192" s="288"/>
      <c r="M192" s="291"/>
    </row>
    <row r="193" spans="2:13" ht="15.75" thickBot="1" x14ac:dyDescent="0.3">
      <c r="B193" s="277"/>
      <c r="C193" s="62" t="s">
        <v>15</v>
      </c>
      <c r="D193" s="63">
        <v>18</v>
      </c>
      <c r="E193" s="63">
        <v>25577</v>
      </c>
      <c r="F193" s="83">
        <f t="shared" si="8"/>
        <v>7.0375728193298667E-4</v>
      </c>
      <c r="G193" s="65" t="s">
        <v>7</v>
      </c>
      <c r="H193" s="281"/>
      <c r="I193" s="282"/>
      <c r="J193" s="286"/>
      <c r="K193" s="288"/>
      <c r="L193" s="288"/>
      <c r="M193" s="291"/>
    </row>
    <row r="194" spans="2:13" x14ac:dyDescent="0.25">
      <c r="B194" s="278"/>
      <c r="C194" s="55" t="s">
        <v>23</v>
      </c>
      <c r="D194" s="55">
        <v>39</v>
      </c>
      <c r="E194" s="55">
        <v>27823</v>
      </c>
      <c r="F194" s="82">
        <f t="shared" si="8"/>
        <v>1.401718003090968E-3</v>
      </c>
      <c r="G194" s="57" t="s">
        <v>7</v>
      </c>
      <c r="H194" s="282"/>
      <c r="I194" s="292">
        <f>I191/H191</f>
        <v>0.25</v>
      </c>
      <c r="J194" s="294">
        <f>J191/H191</f>
        <v>0.75</v>
      </c>
      <c r="K194" s="288"/>
      <c r="L194" s="296">
        <f>L191/K191</f>
        <v>0</v>
      </c>
      <c r="M194" s="298">
        <f>M191/K191</f>
        <v>1</v>
      </c>
    </row>
    <row r="195" spans="2:13" x14ac:dyDescent="0.25">
      <c r="B195" s="278"/>
      <c r="C195" s="11" t="s">
        <v>6</v>
      </c>
      <c r="D195" s="11">
        <v>26</v>
      </c>
      <c r="E195" s="11">
        <v>17141</v>
      </c>
      <c r="F195" s="12">
        <f t="shared" si="8"/>
        <v>1.5168309900239192E-3</v>
      </c>
      <c r="G195" s="13" t="s">
        <v>7</v>
      </c>
      <c r="H195" s="282"/>
      <c r="I195" s="292"/>
      <c r="J195" s="294"/>
      <c r="K195" s="288"/>
      <c r="L195" s="296"/>
      <c r="M195" s="298"/>
    </row>
    <row r="196" spans="2:13" ht="15.75" thickBot="1" x14ac:dyDescent="0.3">
      <c r="B196" s="279"/>
      <c r="C196" s="28" t="s">
        <v>8</v>
      </c>
      <c r="D196" s="28">
        <v>39</v>
      </c>
      <c r="E196" s="28">
        <v>21959</v>
      </c>
      <c r="F196" s="40">
        <f t="shared" si="8"/>
        <v>1.7760371601621204E-3</v>
      </c>
      <c r="G196" s="22" t="s">
        <v>9</v>
      </c>
      <c r="H196" s="283"/>
      <c r="I196" s="293"/>
      <c r="J196" s="295"/>
      <c r="K196" s="289"/>
      <c r="L196" s="297"/>
      <c r="M196" s="299"/>
    </row>
    <row r="197" spans="2:13" x14ac:dyDescent="0.25">
      <c r="B197" s="249" t="s">
        <v>20</v>
      </c>
      <c r="C197" s="66" t="s">
        <v>14</v>
      </c>
      <c r="D197" s="47">
        <v>243</v>
      </c>
      <c r="E197" s="47">
        <v>91491</v>
      </c>
      <c r="F197" s="48">
        <f t="shared" si="8"/>
        <v>2.655998950716464E-3</v>
      </c>
      <c r="G197" s="67" t="s">
        <v>7</v>
      </c>
      <c r="H197" s="253">
        <v>6</v>
      </c>
      <c r="I197" s="257">
        <v>4</v>
      </c>
      <c r="J197" s="258">
        <v>2</v>
      </c>
      <c r="K197" s="260">
        <v>3</v>
      </c>
      <c r="L197" s="260">
        <v>1</v>
      </c>
      <c r="M197" s="263">
        <v>2</v>
      </c>
    </row>
    <row r="198" spans="2:13" x14ac:dyDescent="0.25">
      <c r="B198" s="250"/>
      <c r="C198" s="68" t="s">
        <v>11</v>
      </c>
      <c r="D198" s="45">
        <v>195</v>
      </c>
      <c r="E198" s="45">
        <v>50733</v>
      </c>
      <c r="F198" s="46">
        <f t="shared" si="8"/>
        <v>3.8436520607888357E-3</v>
      </c>
      <c r="G198" s="69" t="s">
        <v>7</v>
      </c>
      <c r="H198" s="254"/>
      <c r="I198" s="255"/>
      <c r="J198" s="259"/>
      <c r="K198" s="261"/>
      <c r="L198" s="261"/>
      <c r="M198" s="264"/>
    </row>
    <row r="199" spans="2:13" ht="15" customHeight="1" thickBot="1" x14ac:dyDescent="0.3">
      <c r="B199" s="250"/>
      <c r="C199" s="70" t="s">
        <v>10</v>
      </c>
      <c r="D199" s="71">
        <v>328</v>
      </c>
      <c r="E199" s="71">
        <v>81529</v>
      </c>
      <c r="F199" s="72">
        <f t="shared" si="8"/>
        <v>4.0231083418170218E-3</v>
      </c>
      <c r="G199" s="73" t="s">
        <v>9</v>
      </c>
      <c r="H199" s="254"/>
      <c r="I199" s="255"/>
      <c r="J199" s="259"/>
      <c r="K199" s="261"/>
      <c r="L199" s="261"/>
      <c r="M199" s="264"/>
    </row>
    <row r="200" spans="2:13" ht="15" customHeight="1" x14ac:dyDescent="0.25">
      <c r="B200" s="251"/>
      <c r="C200" s="29" t="s">
        <v>18</v>
      </c>
      <c r="D200" s="29">
        <v>169</v>
      </c>
      <c r="E200" s="29">
        <v>39611</v>
      </c>
      <c r="F200" s="30">
        <f t="shared" si="8"/>
        <v>4.2664916311125701E-3</v>
      </c>
      <c r="G200" s="31" t="s">
        <v>9</v>
      </c>
      <c r="H200" s="255"/>
      <c r="I200" s="265">
        <f>I197/H197</f>
        <v>0.66666666666666663</v>
      </c>
      <c r="J200" s="267">
        <f>J197/H197</f>
        <v>0.33333333333333331</v>
      </c>
      <c r="K200" s="261"/>
      <c r="L200" s="269">
        <f>L197/K197</f>
        <v>0.33333333333333331</v>
      </c>
      <c r="M200" s="271">
        <f>M197/K197</f>
        <v>0.66666666666666663</v>
      </c>
    </row>
    <row r="201" spans="2:13" x14ac:dyDescent="0.25">
      <c r="B201" s="251"/>
      <c r="C201" s="14" t="s">
        <v>22</v>
      </c>
      <c r="D201" s="14">
        <v>225</v>
      </c>
      <c r="E201" s="14">
        <v>44791</v>
      </c>
      <c r="F201" s="15">
        <f t="shared" si="8"/>
        <v>5.0233305798039786E-3</v>
      </c>
      <c r="G201" s="16" t="s">
        <v>9</v>
      </c>
      <c r="H201" s="255"/>
      <c r="I201" s="265"/>
      <c r="J201" s="267"/>
      <c r="K201" s="261"/>
      <c r="L201" s="269"/>
      <c r="M201" s="271"/>
    </row>
    <row r="202" spans="2:13" ht="15.75" thickBot="1" x14ac:dyDescent="0.3">
      <c r="B202" s="252"/>
      <c r="C202" s="32" t="s">
        <v>25</v>
      </c>
      <c r="D202" s="32">
        <v>331</v>
      </c>
      <c r="E202" s="32">
        <v>48018</v>
      </c>
      <c r="F202" s="33">
        <f t="shared" si="8"/>
        <v>6.8932483651963847E-3</v>
      </c>
      <c r="G202" s="34" t="s">
        <v>9</v>
      </c>
      <c r="H202" s="256"/>
      <c r="I202" s="266"/>
      <c r="J202" s="268"/>
      <c r="K202" s="262"/>
      <c r="L202" s="270"/>
      <c r="M202" s="272"/>
    </row>
    <row r="203" spans="2:13" x14ac:dyDescent="0.25">
      <c r="B203" s="230" t="s">
        <v>20</v>
      </c>
      <c r="C203" s="35" t="s">
        <v>21</v>
      </c>
      <c r="D203" s="35">
        <v>694</v>
      </c>
      <c r="E203" s="35">
        <v>91502</v>
      </c>
      <c r="F203" s="36">
        <f t="shared" si="8"/>
        <v>7.5845336713951609E-3</v>
      </c>
      <c r="G203" s="37" t="s">
        <v>7</v>
      </c>
      <c r="H203" s="233">
        <v>5</v>
      </c>
      <c r="I203" s="236">
        <v>4</v>
      </c>
      <c r="J203" s="238">
        <v>1</v>
      </c>
      <c r="K203" s="240">
        <v>3</v>
      </c>
      <c r="L203" s="240">
        <v>3</v>
      </c>
      <c r="M203" s="224">
        <v>0</v>
      </c>
    </row>
    <row r="204" spans="2:13" ht="15.75" thickBot="1" x14ac:dyDescent="0.3">
      <c r="B204" s="231"/>
      <c r="C204" s="85" t="s">
        <v>17</v>
      </c>
      <c r="D204" s="85">
        <v>160</v>
      </c>
      <c r="E204" s="85">
        <v>19039</v>
      </c>
      <c r="F204" s="86">
        <f t="shared" si="8"/>
        <v>8.4038027207311312E-3</v>
      </c>
      <c r="G204" s="87" t="s">
        <v>9</v>
      </c>
      <c r="H204" s="234"/>
      <c r="I204" s="237"/>
      <c r="J204" s="239"/>
      <c r="K204" s="241"/>
      <c r="L204" s="241"/>
      <c r="M204" s="225"/>
    </row>
    <row r="205" spans="2:13" x14ac:dyDescent="0.25">
      <c r="B205" s="231"/>
      <c r="C205" s="74" t="s">
        <v>16</v>
      </c>
      <c r="D205" s="49">
        <v>597</v>
      </c>
      <c r="E205" s="49">
        <v>56556</v>
      </c>
      <c r="F205" s="50">
        <f t="shared" si="8"/>
        <v>1.0555909187354127E-2</v>
      </c>
      <c r="G205" s="75" t="s">
        <v>9</v>
      </c>
      <c r="H205" s="234"/>
      <c r="I205" s="237"/>
      <c r="J205" s="239"/>
      <c r="K205" s="241"/>
      <c r="L205" s="241"/>
      <c r="M205" s="225"/>
    </row>
    <row r="206" spans="2:13" x14ac:dyDescent="0.25">
      <c r="B206" s="231"/>
      <c r="C206" s="88" t="s">
        <v>12</v>
      </c>
      <c r="D206" s="53">
        <v>227</v>
      </c>
      <c r="E206" s="53">
        <v>17578</v>
      </c>
      <c r="F206" s="54">
        <f t="shared" si="8"/>
        <v>1.2913869609739448E-2</v>
      </c>
      <c r="G206" s="89" t="s">
        <v>9</v>
      </c>
      <c r="H206" s="234"/>
      <c r="I206" s="243">
        <f>I203/H203</f>
        <v>0.8</v>
      </c>
      <c r="J206" s="245">
        <f>J203/H203</f>
        <v>0.2</v>
      </c>
      <c r="K206" s="241"/>
      <c r="L206" s="247">
        <f>L203/K203</f>
        <v>1</v>
      </c>
      <c r="M206" s="226">
        <f>M203/K203</f>
        <v>0</v>
      </c>
    </row>
    <row r="207" spans="2:13" ht="15.75" thickBot="1" x14ac:dyDescent="0.3">
      <c r="B207" s="232"/>
      <c r="C207" s="78" t="s">
        <v>24</v>
      </c>
      <c r="D207" s="79">
        <v>704</v>
      </c>
      <c r="E207" s="79">
        <v>41122</v>
      </c>
      <c r="F207" s="80">
        <f t="shared" si="8"/>
        <v>1.7119789893487669E-2</v>
      </c>
      <c r="G207" s="81" t="s">
        <v>9</v>
      </c>
      <c r="H207" s="235"/>
      <c r="I207" s="244"/>
      <c r="J207" s="246"/>
      <c r="K207" s="242"/>
      <c r="L207" s="248"/>
      <c r="M207" s="227"/>
    </row>
    <row r="208" spans="2:13" x14ac:dyDescent="0.25">
      <c r="B208" s="116" t="s">
        <v>42</v>
      </c>
      <c r="C208" s="300" t="s">
        <v>43</v>
      </c>
      <c r="D208" s="300"/>
      <c r="E208" s="300"/>
      <c r="F208" s="300"/>
    </row>
  </sheetData>
  <mergeCells count="314">
    <mergeCell ref="L149:L151"/>
    <mergeCell ref="M149:M151"/>
    <mergeCell ref="L152:L154"/>
    <mergeCell ref="M152:M154"/>
    <mergeCell ref="B3:M3"/>
    <mergeCell ref="M117:M119"/>
    <mergeCell ref="K120:K124"/>
    <mergeCell ref="L120:L122"/>
    <mergeCell ref="M120:M122"/>
    <mergeCell ref="L123:L124"/>
    <mergeCell ref="M123:M124"/>
    <mergeCell ref="M44:M45"/>
    <mergeCell ref="K53:K58"/>
    <mergeCell ref="L53:L55"/>
    <mergeCell ref="M53:M55"/>
    <mergeCell ref="M56:M58"/>
    <mergeCell ref="K59:K64"/>
    <mergeCell ref="L59:L61"/>
    <mergeCell ref="M59:M61"/>
    <mergeCell ref="L62:L64"/>
    <mergeCell ref="M62:M64"/>
    <mergeCell ref="K149:K154"/>
    <mergeCell ref="B149:B154"/>
    <mergeCell ref="H149:H154"/>
    <mergeCell ref="B203:B207"/>
    <mergeCell ref="H203:H207"/>
    <mergeCell ref="I203:I205"/>
    <mergeCell ref="J203:J205"/>
    <mergeCell ref="I206:I207"/>
    <mergeCell ref="J206:J207"/>
    <mergeCell ref="I200:I202"/>
    <mergeCell ref="J200:J202"/>
    <mergeCell ref="K197:K202"/>
    <mergeCell ref="I197:I199"/>
    <mergeCell ref="J197:J199"/>
    <mergeCell ref="B197:B202"/>
    <mergeCell ref="H197:H202"/>
    <mergeCell ref="L197:L199"/>
    <mergeCell ref="M197:M199"/>
    <mergeCell ref="L200:L202"/>
    <mergeCell ref="M200:M202"/>
    <mergeCell ref="K203:K207"/>
    <mergeCell ref="L203:L205"/>
    <mergeCell ref="M203:M205"/>
    <mergeCell ref="L206:L207"/>
    <mergeCell ref="M206:M207"/>
    <mergeCell ref="B189:J189"/>
    <mergeCell ref="K182:K186"/>
    <mergeCell ref="L182:L184"/>
    <mergeCell ref="M182:M184"/>
    <mergeCell ref="L185:L186"/>
    <mergeCell ref="M185:M186"/>
    <mergeCell ref="K191:K196"/>
    <mergeCell ref="L191:L193"/>
    <mergeCell ref="M191:M193"/>
    <mergeCell ref="L194:L196"/>
    <mergeCell ref="M194:M196"/>
    <mergeCell ref="B191:B196"/>
    <mergeCell ref="H191:H196"/>
    <mergeCell ref="I191:I193"/>
    <mergeCell ref="J191:J193"/>
    <mergeCell ref="I194:I196"/>
    <mergeCell ref="J194:J196"/>
    <mergeCell ref="I179:I181"/>
    <mergeCell ref="J179:J181"/>
    <mergeCell ref="B182:B186"/>
    <mergeCell ref="H182:H186"/>
    <mergeCell ref="I182:I184"/>
    <mergeCell ref="J182:J184"/>
    <mergeCell ref="B176:B181"/>
    <mergeCell ref="H176:H181"/>
    <mergeCell ref="I176:I178"/>
    <mergeCell ref="J176:J178"/>
    <mergeCell ref="I185:I186"/>
    <mergeCell ref="J185:J186"/>
    <mergeCell ref="K176:K181"/>
    <mergeCell ref="L176:L178"/>
    <mergeCell ref="M176:M178"/>
    <mergeCell ref="L179:L181"/>
    <mergeCell ref="M179:M181"/>
    <mergeCell ref="M170:M172"/>
    <mergeCell ref="L173:L175"/>
    <mergeCell ref="M173:M175"/>
    <mergeCell ref="B161:B165"/>
    <mergeCell ref="H161:H165"/>
    <mergeCell ref="I161:I163"/>
    <mergeCell ref="J161:J163"/>
    <mergeCell ref="I164:I165"/>
    <mergeCell ref="J164:J165"/>
    <mergeCell ref="I173:I175"/>
    <mergeCell ref="J173:J175"/>
    <mergeCell ref="B168:J168"/>
    <mergeCell ref="B170:B175"/>
    <mergeCell ref="H170:H175"/>
    <mergeCell ref="I170:I172"/>
    <mergeCell ref="J170:J172"/>
    <mergeCell ref="K170:K175"/>
    <mergeCell ref="L170:L172"/>
    <mergeCell ref="C166:F166"/>
    <mergeCell ref="K155:K160"/>
    <mergeCell ref="L155:L157"/>
    <mergeCell ref="M155:M157"/>
    <mergeCell ref="L158:L160"/>
    <mergeCell ref="M158:M160"/>
    <mergeCell ref="K161:K165"/>
    <mergeCell ref="L161:L163"/>
    <mergeCell ref="M161:M163"/>
    <mergeCell ref="L164:L165"/>
    <mergeCell ref="M164:M165"/>
    <mergeCell ref="I149:I151"/>
    <mergeCell ref="J149:J151"/>
    <mergeCell ref="I152:I154"/>
    <mergeCell ref="J152:J154"/>
    <mergeCell ref="B155:B160"/>
    <mergeCell ref="H155:H160"/>
    <mergeCell ref="I155:I157"/>
    <mergeCell ref="J155:J157"/>
    <mergeCell ref="I158:I160"/>
    <mergeCell ref="J158:J160"/>
    <mergeCell ref="I143:I144"/>
    <mergeCell ref="J143:J144"/>
    <mergeCell ref="B147:J147"/>
    <mergeCell ref="I137:I139"/>
    <mergeCell ref="J137:J139"/>
    <mergeCell ref="B140:B144"/>
    <mergeCell ref="H140:H144"/>
    <mergeCell ref="I140:I142"/>
    <mergeCell ref="J140:J142"/>
    <mergeCell ref="B134:B139"/>
    <mergeCell ref="H134:H139"/>
    <mergeCell ref="I134:I136"/>
    <mergeCell ref="J134:J136"/>
    <mergeCell ref="C145:F145"/>
    <mergeCell ref="K134:K139"/>
    <mergeCell ref="L134:L136"/>
    <mergeCell ref="M134:M136"/>
    <mergeCell ref="L137:L139"/>
    <mergeCell ref="M137:M139"/>
    <mergeCell ref="K140:K144"/>
    <mergeCell ref="L140:L142"/>
    <mergeCell ref="M140:M142"/>
    <mergeCell ref="L143:L144"/>
    <mergeCell ref="M143:M144"/>
    <mergeCell ref="M128:M130"/>
    <mergeCell ref="L131:L133"/>
    <mergeCell ref="M131:M133"/>
    <mergeCell ref="I131:I133"/>
    <mergeCell ref="J131:J133"/>
    <mergeCell ref="B126:J126"/>
    <mergeCell ref="B128:B133"/>
    <mergeCell ref="H128:H133"/>
    <mergeCell ref="I128:I130"/>
    <mergeCell ref="J128:J130"/>
    <mergeCell ref="K128:K133"/>
    <mergeCell ref="L128:L130"/>
    <mergeCell ref="I123:I124"/>
    <mergeCell ref="J123:J124"/>
    <mergeCell ref="I117:I119"/>
    <mergeCell ref="J117:J119"/>
    <mergeCell ref="B120:B124"/>
    <mergeCell ref="H120:H124"/>
    <mergeCell ref="I120:I122"/>
    <mergeCell ref="J120:J122"/>
    <mergeCell ref="B114:B119"/>
    <mergeCell ref="H114:H119"/>
    <mergeCell ref="I114:I116"/>
    <mergeCell ref="J114:J116"/>
    <mergeCell ref="K114:K119"/>
    <mergeCell ref="L114:L116"/>
    <mergeCell ref="M114:M116"/>
    <mergeCell ref="L117:L119"/>
    <mergeCell ref="I111:I113"/>
    <mergeCell ref="J111:J113"/>
    <mergeCell ref="B106:J106"/>
    <mergeCell ref="B108:B113"/>
    <mergeCell ref="H108:H113"/>
    <mergeCell ref="I108:I110"/>
    <mergeCell ref="J108:J110"/>
    <mergeCell ref="K108:K113"/>
    <mergeCell ref="L108:L110"/>
    <mergeCell ref="M108:M110"/>
    <mergeCell ref="L111:L113"/>
    <mergeCell ref="M111:M113"/>
    <mergeCell ref="L65:L67"/>
    <mergeCell ref="M65:M67"/>
    <mergeCell ref="L68:L69"/>
    <mergeCell ref="M68:M69"/>
    <mergeCell ref="B53:B58"/>
    <mergeCell ref="H53:H58"/>
    <mergeCell ref="I53:I55"/>
    <mergeCell ref="J53:J55"/>
    <mergeCell ref="I56:I58"/>
    <mergeCell ref="J56:J58"/>
    <mergeCell ref="B59:B64"/>
    <mergeCell ref="H59:H64"/>
    <mergeCell ref="I59:I61"/>
    <mergeCell ref="J59:J61"/>
    <mergeCell ref="B65:B69"/>
    <mergeCell ref="H65:H69"/>
    <mergeCell ref="I65:I67"/>
    <mergeCell ref="J65:J67"/>
    <mergeCell ref="I68:I69"/>
    <mergeCell ref="J68:J69"/>
    <mergeCell ref="I62:I64"/>
    <mergeCell ref="J62:J64"/>
    <mergeCell ref="K65:K69"/>
    <mergeCell ref="L56:L58"/>
    <mergeCell ref="I44:I45"/>
    <mergeCell ref="J44:J45"/>
    <mergeCell ref="B51:J51"/>
    <mergeCell ref="I38:I40"/>
    <mergeCell ref="J38:J40"/>
    <mergeCell ref="B41:B45"/>
    <mergeCell ref="H41:H45"/>
    <mergeCell ref="I41:I43"/>
    <mergeCell ref="J41:J43"/>
    <mergeCell ref="B35:B40"/>
    <mergeCell ref="H35:H40"/>
    <mergeCell ref="I35:I37"/>
    <mergeCell ref="J35:J37"/>
    <mergeCell ref="K41:K45"/>
    <mergeCell ref="L41:L43"/>
    <mergeCell ref="M41:M43"/>
    <mergeCell ref="L44:L45"/>
    <mergeCell ref="K35:K40"/>
    <mergeCell ref="L35:L37"/>
    <mergeCell ref="M35:M37"/>
    <mergeCell ref="L38:L40"/>
    <mergeCell ref="M38:M40"/>
    <mergeCell ref="H29:H34"/>
    <mergeCell ref="I29:I31"/>
    <mergeCell ref="J29:J31"/>
    <mergeCell ref="K29:K34"/>
    <mergeCell ref="L29:L31"/>
    <mergeCell ref="M29:M31"/>
    <mergeCell ref="L32:L34"/>
    <mergeCell ref="M32:M34"/>
    <mergeCell ref="C25:F25"/>
    <mergeCell ref="K8:K13"/>
    <mergeCell ref="L8:L10"/>
    <mergeCell ref="M8:M10"/>
    <mergeCell ref="L11:L13"/>
    <mergeCell ref="M11:M13"/>
    <mergeCell ref="B14:B19"/>
    <mergeCell ref="M20:M22"/>
    <mergeCell ref="L23:L24"/>
    <mergeCell ref="M23:M24"/>
    <mergeCell ref="K14:K19"/>
    <mergeCell ref="L14:L16"/>
    <mergeCell ref="M14:M16"/>
    <mergeCell ref="L17:L19"/>
    <mergeCell ref="M17:M19"/>
    <mergeCell ref="K20:K24"/>
    <mergeCell ref="L20:L22"/>
    <mergeCell ref="C208:F208"/>
    <mergeCell ref="B4:J4"/>
    <mergeCell ref="B6:J6"/>
    <mergeCell ref="B20:B24"/>
    <mergeCell ref="H20:H24"/>
    <mergeCell ref="I20:I22"/>
    <mergeCell ref="J20:J22"/>
    <mergeCell ref="H14:H19"/>
    <mergeCell ref="I14:I16"/>
    <mergeCell ref="J14:J16"/>
    <mergeCell ref="I23:I24"/>
    <mergeCell ref="J23:J24"/>
    <mergeCell ref="I17:I19"/>
    <mergeCell ref="J17:J19"/>
    <mergeCell ref="B8:B13"/>
    <mergeCell ref="H8:H13"/>
    <mergeCell ref="I8:I10"/>
    <mergeCell ref="J8:J10"/>
    <mergeCell ref="I11:I13"/>
    <mergeCell ref="J11:J13"/>
    <mergeCell ref="I32:I34"/>
    <mergeCell ref="J32:J34"/>
    <mergeCell ref="B27:J27"/>
    <mergeCell ref="B29:B34"/>
    <mergeCell ref="B74:J74"/>
    <mergeCell ref="B76:B81"/>
    <mergeCell ref="H76:H81"/>
    <mergeCell ref="I76:I78"/>
    <mergeCell ref="J76:J78"/>
    <mergeCell ref="K76:K81"/>
    <mergeCell ref="L76:L78"/>
    <mergeCell ref="M76:M78"/>
    <mergeCell ref="I79:I81"/>
    <mergeCell ref="J79:J81"/>
    <mergeCell ref="L79:L81"/>
    <mergeCell ref="M79:M81"/>
    <mergeCell ref="C93:F93"/>
    <mergeCell ref="M88:M90"/>
    <mergeCell ref="M91:M92"/>
    <mergeCell ref="F1:H1"/>
    <mergeCell ref="B88:B92"/>
    <mergeCell ref="H88:H92"/>
    <mergeCell ref="I88:I90"/>
    <mergeCell ref="J88:J90"/>
    <mergeCell ref="K88:K92"/>
    <mergeCell ref="L88:L90"/>
    <mergeCell ref="I91:I92"/>
    <mergeCell ref="J91:J92"/>
    <mergeCell ref="L91:L92"/>
    <mergeCell ref="B82:B87"/>
    <mergeCell ref="H82:H87"/>
    <mergeCell ref="I82:I84"/>
    <mergeCell ref="J82:J84"/>
    <mergeCell ref="K82:K87"/>
    <mergeCell ref="L82:L84"/>
    <mergeCell ref="M82:M84"/>
    <mergeCell ref="I85:I87"/>
    <mergeCell ref="J85:J87"/>
    <mergeCell ref="L85:L87"/>
    <mergeCell ref="M85:M87"/>
  </mergeCells>
  <printOptions horizontalCentered="1"/>
  <pageMargins left="0.31496062992125984" right="0.31496062992125984" top="0.55118110236220474" bottom="0.55118110236220474" header="0.31496062992125984" footer="0.31496062992125984"/>
  <pageSetup scale="70" orientation="landscape" r:id="rId1"/>
  <rowBreaks count="3" manualBreakCount="3">
    <brk id="49" max="16383" man="1"/>
    <brk id="145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9"/>
  <sheetViews>
    <sheetView tabSelected="1" topLeftCell="A223" zoomScale="93" zoomScaleNormal="93" workbookViewId="0">
      <selection activeCell="I227" sqref="I227"/>
    </sheetView>
  </sheetViews>
  <sheetFormatPr baseColWidth="10" defaultRowHeight="15.75" x14ac:dyDescent="0.25"/>
  <cols>
    <col min="1" max="2" width="11.42578125" style="178"/>
    <col min="3" max="3" width="22.28515625" style="178" customWidth="1"/>
    <col min="4" max="4" width="20.85546875" style="178" customWidth="1"/>
    <col min="5" max="5" width="15.28515625" style="178" customWidth="1"/>
    <col min="6" max="6" width="21.7109375" style="178" customWidth="1"/>
    <col min="7" max="7" width="5.5703125" style="178" customWidth="1"/>
    <col min="8" max="16384" width="11.42578125" style="178"/>
  </cols>
  <sheetData>
    <row r="1" spans="2:7" x14ac:dyDescent="0.25">
      <c r="B1" s="453" t="s">
        <v>45</v>
      </c>
      <c r="C1" s="453"/>
      <c r="D1" s="453"/>
      <c r="E1" s="453"/>
      <c r="F1" s="453"/>
      <c r="G1" s="183"/>
    </row>
    <row r="2" spans="2:7" x14ac:dyDescent="0.25">
      <c r="B2" s="128"/>
      <c r="C2" s="128"/>
      <c r="D2" s="128"/>
      <c r="E2" s="128"/>
      <c r="F2" s="128"/>
    </row>
    <row r="3" spans="2:7" x14ac:dyDescent="0.25">
      <c r="B3" s="427" t="s">
        <v>39</v>
      </c>
      <c r="C3" s="428"/>
      <c r="D3" s="428"/>
      <c r="E3" s="428"/>
      <c r="F3" s="428"/>
      <c r="G3" s="184"/>
    </row>
    <row r="4" spans="2:7" x14ac:dyDescent="0.25">
      <c r="B4" s="179"/>
      <c r="C4" s="179"/>
      <c r="D4" s="179"/>
      <c r="E4" s="179"/>
      <c r="F4" s="179"/>
    </row>
    <row r="5" spans="2:7" x14ac:dyDescent="0.25">
      <c r="B5" s="452" t="s">
        <v>38</v>
      </c>
      <c r="C5" s="452"/>
      <c r="D5" s="452"/>
      <c r="E5" s="452"/>
      <c r="F5" s="452"/>
      <c r="G5" s="452"/>
    </row>
    <row r="6" spans="2:7" x14ac:dyDescent="0.25">
      <c r="B6" s="176"/>
      <c r="C6" s="176"/>
      <c r="D6" s="176"/>
      <c r="E6" s="176"/>
      <c r="F6" s="176"/>
    </row>
    <row r="7" spans="2:7" ht="16.5" thickBot="1" x14ac:dyDescent="0.3">
      <c r="B7" s="129"/>
      <c r="C7" s="128"/>
      <c r="D7" s="128"/>
      <c r="E7" s="128"/>
      <c r="F7" s="128"/>
    </row>
    <row r="8" spans="2:7" ht="15.75" customHeight="1" thickBot="1" x14ac:dyDescent="0.3">
      <c r="B8" s="431" t="s">
        <v>37</v>
      </c>
      <c r="C8" s="432"/>
      <c r="D8" s="432"/>
      <c r="E8" s="432"/>
      <c r="F8" s="432"/>
      <c r="G8" s="186"/>
    </row>
    <row r="9" spans="2:7" ht="16.5" thickBot="1" x14ac:dyDescent="0.3">
      <c r="B9" s="180"/>
      <c r="C9" s="181" t="s">
        <v>0</v>
      </c>
      <c r="D9" s="181" t="s">
        <v>1</v>
      </c>
      <c r="E9" s="181" t="s">
        <v>2</v>
      </c>
      <c r="F9" s="181" t="s">
        <v>3</v>
      </c>
      <c r="G9" s="185"/>
    </row>
    <row r="10" spans="2:7" x14ac:dyDescent="0.25">
      <c r="B10" s="449" t="s">
        <v>4</v>
      </c>
      <c r="C10" s="132" t="s">
        <v>6</v>
      </c>
      <c r="D10" s="133">
        <v>23</v>
      </c>
      <c r="E10" s="133">
        <v>17141</v>
      </c>
      <c r="F10" s="134">
        <f t="shared" ref="F10:F26" si="0">D10/E10</f>
        <v>1.341812029636544E-3</v>
      </c>
      <c r="G10" s="182"/>
    </row>
    <row r="11" spans="2:7" x14ac:dyDescent="0.25">
      <c r="B11" s="450"/>
      <c r="C11" s="135" t="s">
        <v>8</v>
      </c>
      <c r="D11" s="136">
        <v>71</v>
      </c>
      <c r="E11" s="136">
        <v>21959</v>
      </c>
      <c r="F11" s="137">
        <f t="shared" si="0"/>
        <v>3.2332984197823217E-3</v>
      </c>
      <c r="G11" s="182"/>
    </row>
    <row r="12" spans="2:7" ht="16.5" thickBot="1" x14ac:dyDescent="0.3">
      <c r="B12" s="450"/>
      <c r="C12" s="138" t="s">
        <v>10</v>
      </c>
      <c r="D12" s="139">
        <v>317</v>
      </c>
      <c r="E12" s="139">
        <v>81529</v>
      </c>
      <c r="F12" s="140">
        <f t="shared" si="0"/>
        <v>3.8881870254755977E-3</v>
      </c>
      <c r="G12" s="182"/>
    </row>
    <row r="13" spans="2:7" x14ac:dyDescent="0.25">
      <c r="B13" s="450"/>
      <c r="C13" s="141" t="s">
        <v>11</v>
      </c>
      <c r="D13" s="141">
        <v>295</v>
      </c>
      <c r="E13" s="141">
        <v>50733</v>
      </c>
      <c r="F13" s="142">
        <f t="shared" si="0"/>
        <v>5.8147556817061876E-3</v>
      </c>
      <c r="G13" s="182"/>
    </row>
    <row r="14" spans="2:7" x14ac:dyDescent="0.25">
      <c r="B14" s="450"/>
      <c r="C14" s="143" t="s">
        <v>12</v>
      </c>
      <c r="D14" s="143">
        <v>115</v>
      </c>
      <c r="E14" s="143">
        <v>17578</v>
      </c>
      <c r="F14" s="144">
        <f t="shared" si="0"/>
        <v>6.5422687450221867E-3</v>
      </c>
      <c r="G14" s="182"/>
    </row>
    <row r="15" spans="2:7" ht="16.5" thickBot="1" x14ac:dyDescent="0.3">
      <c r="B15" s="451"/>
      <c r="C15" s="145" t="s">
        <v>14</v>
      </c>
      <c r="D15" s="145">
        <v>604</v>
      </c>
      <c r="E15" s="145">
        <v>91491</v>
      </c>
      <c r="F15" s="146">
        <f t="shared" si="0"/>
        <v>6.6017422478713752E-3</v>
      </c>
      <c r="G15" s="182"/>
    </row>
    <row r="16" spans="2:7" ht="15" customHeight="1" x14ac:dyDescent="0.25">
      <c r="B16" s="446" t="s">
        <v>13</v>
      </c>
      <c r="C16" s="147" t="s">
        <v>15</v>
      </c>
      <c r="D16" s="148">
        <v>182</v>
      </c>
      <c r="E16" s="148">
        <v>25577</v>
      </c>
      <c r="F16" s="149">
        <f t="shared" si="0"/>
        <v>7.115768072877976E-3</v>
      </c>
      <c r="G16" s="182"/>
    </row>
    <row r="17" spans="2:7" x14ac:dyDescent="0.25">
      <c r="B17" s="447"/>
      <c r="C17" s="150" t="s">
        <v>16</v>
      </c>
      <c r="D17" s="151">
        <v>633</v>
      </c>
      <c r="E17" s="151">
        <v>56556</v>
      </c>
      <c r="F17" s="152">
        <f t="shared" si="0"/>
        <v>1.1192446424782516E-2</v>
      </c>
      <c r="G17" s="182"/>
    </row>
    <row r="18" spans="2:7" ht="16.5" thickBot="1" x14ac:dyDescent="0.3">
      <c r="B18" s="447"/>
      <c r="C18" s="153" t="s">
        <v>17</v>
      </c>
      <c r="D18" s="154">
        <v>268</v>
      </c>
      <c r="E18" s="154">
        <v>19039</v>
      </c>
      <c r="F18" s="155">
        <f t="shared" si="0"/>
        <v>1.4076369557224645E-2</v>
      </c>
      <c r="G18" s="182"/>
    </row>
    <row r="19" spans="2:7" x14ac:dyDescent="0.25">
      <c r="B19" s="447"/>
      <c r="C19" s="156" t="s">
        <v>18</v>
      </c>
      <c r="D19" s="156">
        <v>771</v>
      </c>
      <c r="E19" s="156">
        <v>39611</v>
      </c>
      <c r="F19" s="157">
        <f t="shared" si="0"/>
        <v>1.9464290222412965E-2</v>
      </c>
      <c r="G19" s="182"/>
    </row>
    <row r="20" spans="2:7" x14ac:dyDescent="0.25">
      <c r="B20" s="447"/>
      <c r="C20" s="158" t="s">
        <v>19</v>
      </c>
      <c r="D20" s="158">
        <v>378</v>
      </c>
      <c r="E20" s="158">
        <v>14996</v>
      </c>
      <c r="F20" s="159">
        <f t="shared" si="0"/>
        <v>2.5206721792477994E-2</v>
      </c>
      <c r="G20" s="182"/>
    </row>
    <row r="21" spans="2:7" ht="16.5" thickBot="1" x14ac:dyDescent="0.3">
      <c r="B21" s="448"/>
      <c r="C21" s="160" t="s">
        <v>21</v>
      </c>
      <c r="D21" s="160">
        <v>2428</v>
      </c>
      <c r="E21" s="160">
        <v>91502</v>
      </c>
      <c r="F21" s="161">
        <f t="shared" si="0"/>
        <v>2.6534939127013619E-2</v>
      </c>
      <c r="G21" s="182"/>
    </row>
    <row r="22" spans="2:7" ht="15" customHeight="1" x14ac:dyDescent="0.25">
      <c r="B22" s="456" t="s">
        <v>20</v>
      </c>
      <c r="C22" s="162" t="s">
        <v>5</v>
      </c>
      <c r="D22" s="162">
        <v>11878</v>
      </c>
      <c r="E22" s="162">
        <v>313405</v>
      </c>
      <c r="F22" s="163">
        <f t="shared" si="0"/>
        <v>3.7899842057401767E-2</v>
      </c>
      <c r="G22" s="220" t="s">
        <v>40</v>
      </c>
    </row>
    <row r="23" spans="2:7" ht="16.5" thickBot="1" x14ac:dyDescent="0.3">
      <c r="B23" s="457"/>
      <c r="C23" s="164" t="s">
        <v>22</v>
      </c>
      <c r="D23" s="164">
        <v>2262</v>
      </c>
      <c r="E23" s="164">
        <v>44791</v>
      </c>
      <c r="F23" s="165">
        <f t="shared" si="0"/>
        <v>5.0501216762295999E-2</v>
      </c>
      <c r="G23" s="182"/>
    </row>
    <row r="24" spans="2:7" x14ac:dyDescent="0.25">
      <c r="B24" s="457"/>
      <c r="C24" s="166" t="s">
        <v>23</v>
      </c>
      <c r="D24" s="167">
        <v>5749</v>
      </c>
      <c r="E24" s="167">
        <v>27823</v>
      </c>
      <c r="F24" s="168">
        <f t="shared" si="0"/>
        <v>0.20662761025051216</v>
      </c>
      <c r="G24" s="182"/>
    </row>
    <row r="25" spans="2:7" x14ac:dyDescent="0.25">
      <c r="B25" s="457"/>
      <c r="C25" s="169" t="s">
        <v>24</v>
      </c>
      <c r="D25" s="170">
        <v>10741</v>
      </c>
      <c r="E25" s="170">
        <v>41122</v>
      </c>
      <c r="F25" s="171">
        <f t="shared" si="0"/>
        <v>0.26119838529254413</v>
      </c>
      <c r="G25" s="182"/>
    </row>
    <row r="26" spans="2:7" ht="16.5" thickBot="1" x14ac:dyDescent="0.3">
      <c r="B26" s="454"/>
      <c r="C26" s="172" t="s">
        <v>25</v>
      </c>
      <c r="D26" s="173">
        <v>16320</v>
      </c>
      <c r="E26" s="173">
        <v>48018</v>
      </c>
      <c r="F26" s="174">
        <f t="shared" si="0"/>
        <v>0.33987254779457704</v>
      </c>
      <c r="G26" s="182"/>
    </row>
    <row r="27" spans="2:7" x14ac:dyDescent="0.25">
      <c r="B27" s="175" t="s">
        <v>40</v>
      </c>
      <c r="C27" s="430" t="s">
        <v>41</v>
      </c>
      <c r="D27" s="430"/>
      <c r="E27" s="430"/>
      <c r="F27" s="430"/>
    </row>
    <row r="28" spans="2:7" x14ac:dyDescent="0.25">
      <c r="B28" s="187"/>
      <c r="C28" s="128"/>
      <c r="D28" s="128"/>
      <c r="E28" s="128"/>
      <c r="F28" s="128"/>
    </row>
    <row r="29" spans="2:7" x14ac:dyDescent="0.25">
      <c r="B29" s="458" t="s">
        <v>45</v>
      </c>
      <c r="C29" s="458"/>
      <c r="D29" s="458"/>
      <c r="E29" s="458"/>
      <c r="F29" s="458"/>
    </row>
    <row r="30" spans="2:7" x14ac:dyDescent="0.25">
      <c r="B30" s="187"/>
      <c r="C30" s="128"/>
      <c r="D30" s="128"/>
      <c r="E30" s="128"/>
      <c r="F30" s="128"/>
    </row>
    <row r="31" spans="2:7" x14ac:dyDescent="0.25">
      <c r="B31" s="427" t="s">
        <v>39</v>
      </c>
      <c r="C31" s="428"/>
      <c r="D31" s="428"/>
      <c r="E31" s="428"/>
      <c r="F31" s="429"/>
    </row>
    <row r="32" spans="2:7" x14ac:dyDescent="0.25">
      <c r="B32" s="177"/>
      <c r="C32" s="177"/>
      <c r="D32" s="177"/>
      <c r="E32" s="177"/>
      <c r="F32" s="177"/>
    </row>
    <row r="33" spans="2:6" x14ac:dyDescent="0.25">
      <c r="B33" s="452" t="s">
        <v>38</v>
      </c>
      <c r="C33" s="452"/>
      <c r="D33" s="452"/>
      <c r="E33" s="452"/>
      <c r="F33" s="452"/>
    </row>
    <row r="34" spans="2:6" ht="16.5" thickBot="1" x14ac:dyDescent="0.3">
      <c r="B34" s="176"/>
      <c r="C34" s="176"/>
      <c r="D34" s="176"/>
      <c r="E34" s="176"/>
      <c r="F34" s="176"/>
    </row>
    <row r="35" spans="2:6" ht="15.75" customHeight="1" thickBot="1" x14ac:dyDescent="0.3">
      <c r="B35" s="431" t="s">
        <v>26</v>
      </c>
      <c r="C35" s="432"/>
      <c r="D35" s="432"/>
      <c r="E35" s="432"/>
      <c r="F35" s="434"/>
    </row>
    <row r="36" spans="2:6" ht="16.5" thickBot="1" x14ac:dyDescent="0.3">
      <c r="B36" s="130"/>
      <c r="C36" s="131" t="s">
        <v>0</v>
      </c>
      <c r="D36" s="131" t="s">
        <v>1</v>
      </c>
      <c r="E36" s="131" t="s">
        <v>2</v>
      </c>
      <c r="F36" s="131" t="s">
        <v>3</v>
      </c>
    </row>
    <row r="37" spans="2:6" x14ac:dyDescent="0.25">
      <c r="B37" s="442" t="s">
        <v>4</v>
      </c>
      <c r="C37" s="132" t="s">
        <v>11</v>
      </c>
      <c r="D37" s="133">
        <v>8972</v>
      </c>
      <c r="E37" s="133">
        <v>50733</v>
      </c>
      <c r="F37" s="188">
        <f t="shared" ref="F37:F53" si="1">D37/E37</f>
        <v>0.17684741686870478</v>
      </c>
    </row>
    <row r="38" spans="2:6" x14ac:dyDescent="0.25">
      <c r="B38" s="443"/>
      <c r="C38" s="135" t="s">
        <v>23</v>
      </c>
      <c r="D38" s="136">
        <v>5085</v>
      </c>
      <c r="E38" s="136">
        <v>27823</v>
      </c>
      <c r="F38" s="189">
        <f t="shared" si="1"/>
        <v>0.18276246271070698</v>
      </c>
    </row>
    <row r="39" spans="2:6" ht="16.5" thickBot="1" x14ac:dyDescent="0.3">
      <c r="B39" s="443"/>
      <c r="C39" s="138" t="s">
        <v>19</v>
      </c>
      <c r="D39" s="139">
        <v>3045</v>
      </c>
      <c r="E39" s="139">
        <v>14996</v>
      </c>
      <c r="F39" s="190">
        <f t="shared" si="1"/>
        <v>0.20305414777273939</v>
      </c>
    </row>
    <row r="40" spans="2:6" x14ac:dyDescent="0.25">
      <c r="B40" s="444"/>
      <c r="C40" s="141" t="s">
        <v>25</v>
      </c>
      <c r="D40" s="141">
        <v>10254</v>
      </c>
      <c r="E40" s="141">
        <v>48018</v>
      </c>
      <c r="F40" s="191">
        <f t="shared" si="1"/>
        <v>0.21354492065475447</v>
      </c>
    </row>
    <row r="41" spans="2:6" x14ac:dyDescent="0.25">
      <c r="B41" s="444"/>
      <c r="C41" s="143" t="s">
        <v>5</v>
      </c>
      <c r="D41" s="143">
        <v>39113</v>
      </c>
      <c r="E41" s="143">
        <v>182573</v>
      </c>
      <c r="F41" s="192">
        <f t="shared" si="1"/>
        <v>0.21423211537302886</v>
      </c>
    </row>
    <row r="42" spans="2:6" ht="16.5" thickBot="1" x14ac:dyDescent="0.3">
      <c r="B42" s="445"/>
      <c r="C42" s="145" t="s">
        <v>16</v>
      </c>
      <c r="D42" s="145">
        <v>13612</v>
      </c>
      <c r="E42" s="145">
        <v>56556</v>
      </c>
      <c r="F42" s="146">
        <f t="shared" si="1"/>
        <v>0.24068180210764553</v>
      </c>
    </row>
    <row r="43" spans="2:6" x14ac:dyDescent="0.25">
      <c r="B43" s="438" t="s">
        <v>13</v>
      </c>
      <c r="C43" s="147" t="s">
        <v>24</v>
      </c>
      <c r="D43" s="148">
        <v>10375</v>
      </c>
      <c r="E43" s="148">
        <v>41122</v>
      </c>
      <c r="F43" s="149">
        <f t="shared" si="1"/>
        <v>0.25229803997860029</v>
      </c>
    </row>
    <row r="44" spans="2:6" x14ac:dyDescent="0.25">
      <c r="B44" s="439"/>
      <c r="C44" s="150" t="s">
        <v>6</v>
      </c>
      <c r="D44" s="151">
        <v>4493</v>
      </c>
      <c r="E44" s="151">
        <v>17141</v>
      </c>
      <c r="F44" s="152">
        <f t="shared" si="1"/>
        <v>0.26212006300682572</v>
      </c>
    </row>
    <row r="45" spans="2:6" ht="16.5" thickBot="1" x14ac:dyDescent="0.3">
      <c r="B45" s="439"/>
      <c r="C45" s="153" t="s">
        <v>18</v>
      </c>
      <c r="D45" s="154">
        <v>10535</v>
      </c>
      <c r="E45" s="154">
        <v>39611</v>
      </c>
      <c r="F45" s="155">
        <f t="shared" si="1"/>
        <v>0.26596147534775694</v>
      </c>
    </row>
    <row r="46" spans="2:6" x14ac:dyDescent="0.25">
      <c r="B46" s="440"/>
      <c r="C46" s="156" t="s">
        <v>14</v>
      </c>
      <c r="D46" s="156">
        <v>24447</v>
      </c>
      <c r="E46" s="156">
        <v>91491</v>
      </c>
      <c r="F46" s="157">
        <f t="shared" si="1"/>
        <v>0.26720661048627736</v>
      </c>
    </row>
    <row r="47" spans="2:6" x14ac:dyDescent="0.25">
      <c r="B47" s="440"/>
      <c r="C47" s="158" t="s">
        <v>22</v>
      </c>
      <c r="D47" s="158">
        <v>13007</v>
      </c>
      <c r="E47" s="158">
        <v>44791</v>
      </c>
      <c r="F47" s="159">
        <f t="shared" si="1"/>
        <v>0.290393159340046</v>
      </c>
    </row>
    <row r="48" spans="2:6" ht="16.5" thickBot="1" x14ac:dyDescent="0.3">
      <c r="B48" s="455"/>
      <c r="C48" s="160" t="s">
        <v>21</v>
      </c>
      <c r="D48" s="160">
        <v>26892</v>
      </c>
      <c r="E48" s="160">
        <v>91502</v>
      </c>
      <c r="F48" s="161">
        <f t="shared" si="1"/>
        <v>0.29389521540512775</v>
      </c>
    </row>
    <row r="49" spans="2:6" x14ac:dyDescent="0.25">
      <c r="B49" s="454" t="s">
        <v>20</v>
      </c>
      <c r="C49" s="193" t="s">
        <v>17</v>
      </c>
      <c r="D49" s="193">
        <v>6263</v>
      </c>
      <c r="E49" s="193">
        <v>19039</v>
      </c>
      <c r="F49" s="194">
        <f t="shared" si="1"/>
        <v>0.32895635274961921</v>
      </c>
    </row>
    <row r="50" spans="2:6" ht="16.5" thickBot="1" x14ac:dyDescent="0.3">
      <c r="B50" s="436"/>
      <c r="C50" s="164" t="s">
        <v>8</v>
      </c>
      <c r="D50" s="164">
        <v>7400</v>
      </c>
      <c r="E50" s="164">
        <v>21959</v>
      </c>
      <c r="F50" s="165">
        <f t="shared" si="1"/>
        <v>0.33699166628717153</v>
      </c>
    </row>
    <row r="51" spans="2:6" x14ac:dyDescent="0.25">
      <c r="B51" s="436"/>
      <c r="C51" s="166" t="s">
        <v>12</v>
      </c>
      <c r="D51" s="167">
        <v>6120</v>
      </c>
      <c r="E51" s="167">
        <v>17578</v>
      </c>
      <c r="F51" s="168">
        <f t="shared" si="1"/>
        <v>0.34816247582205029</v>
      </c>
    </row>
    <row r="52" spans="2:6" x14ac:dyDescent="0.25">
      <c r="B52" s="436"/>
      <c r="C52" s="169" t="s">
        <v>10</v>
      </c>
      <c r="D52" s="170">
        <v>29182</v>
      </c>
      <c r="E52" s="170">
        <v>81529</v>
      </c>
      <c r="F52" s="171">
        <f t="shared" si="1"/>
        <v>0.35793398667958642</v>
      </c>
    </row>
    <row r="53" spans="2:6" ht="16.5" thickBot="1" x14ac:dyDescent="0.3">
      <c r="B53" s="437"/>
      <c r="C53" s="172" t="s">
        <v>15</v>
      </c>
      <c r="D53" s="173">
        <v>11762</v>
      </c>
      <c r="E53" s="173">
        <v>25577</v>
      </c>
      <c r="F53" s="174">
        <f t="shared" si="1"/>
        <v>0.45986628611643271</v>
      </c>
    </row>
    <row r="55" spans="2:6" x14ac:dyDescent="0.25">
      <c r="B55" s="460" t="s">
        <v>45</v>
      </c>
      <c r="C55" s="460"/>
      <c r="D55" s="460"/>
      <c r="E55" s="460"/>
      <c r="F55" s="460"/>
    </row>
    <row r="57" spans="2:6" x14ac:dyDescent="0.25">
      <c r="B57" s="427" t="s">
        <v>39</v>
      </c>
      <c r="C57" s="428"/>
      <c r="D57" s="428"/>
      <c r="E57" s="428"/>
      <c r="F57" s="429"/>
    </row>
    <row r="58" spans="2:6" x14ac:dyDescent="0.25">
      <c r="B58" s="177"/>
      <c r="C58" s="177"/>
      <c r="D58" s="177"/>
      <c r="E58" s="177"/>
      <c r="F58" s="177"/>
    </row>
    <row r="59" spans="2:6" x14ac:dyDescent="0.25">
      <c r="B59" s="452" t="s">
        <v>38</v>
      </c>
      <c r="C59" s="452"/>
      <c r="D59" s="452"/>
      <c r="E59" s="452"/>
      <c r="F59" s="452"/>
    </row>
    <row r="60" spans="2:6" ht="15.75" customHeight="1" thickBot="1" x14ac:dyDescent="0.3">
      <c r="B60" s="187"/>
      <c r="C60" s="128"/>
      <c r="D60" s="128"/>
      <c r="E60" s="128"/>
      <c r="F60" s="128"/>
    </row>
    <row r="61" spans="2:6" ht="16.5" thickBot="1" x14ac:dyDescent="0.3">
      <c r="B61" s="431" t="s">
        <v>27</v>
      </c>
      <c r="C61" s="432"/>
      <c r="D61" s="432"/>
      <c r="E61" s="432"/>
      <c r="F61" s="433"/>
    </row>
    <row r="62" spans="2:6" ht="16.5" thickBot="1" x14ac:dyDescent="0.3">
      <c r="B62" s="130"/>
      <c r="C62" s="131" t="s">
        <v>0</v>
      </c>
      <c r="D62" s="131" t="s">
        <v>1</v>
      </c>
      <c r="E62" s="131" t="s">
        <v>2</v>
      </c>
      <c r="F62" s="131" t="s">
        <v>3</v>
      </c>
    </row>
    <row r="63" spans="2:6" x14ac:dyDescent="0.25">
      <c r="B63" s="449" t="s">
        <v>4</v>
      </c>
      <c r="C63" s="132" t="s">
        <v>19</v>
      </c>
      <c r="D63" s="133">
        <v>1088</v>
      </c>
      <c r="E63" s="133">
        <v>14996</v>
      </c>
      <c r="F63" s="188">
        <f t="shared" ref="F63:F79" si="2">D63/E63</f>
        <v>7.2552680714857293E-2</v>
      </c>
    </row>
    <row r="64" spans="2:6" x14ac:dyDescent="0.25">
      <c r="B64" s="450"/>
      <c r="C64" s="135" t="s">
        <v>25</v>
      </c>
      <c r="D64" s="136">
        <v>5339</v>
      </c>
      <c r="E64" s="136">
        <v>48018</v>
      </c>
      <c r="F64" s="189">
        <f t="shared" si="2"/>
        <v>0.11118747136490482</v>
      </c>
    </row>
    <row r="65" spans="2:6" ht="16.5" thickBot="1" x14ac:dyDescent="0.3">
      <c r="B65" s="450"/>
      <c r="C65" s="138" t="s">
        <v>17</v>
      </c>
      <c r="D65" s="139">
        <v>3616</v>
      </c>
      <c r="E65" s="139">
        <v>19039</v>
      </c>
      <c r="F65" s="190">
        <f t="shared" si="2"/>
        <v>0.18992594148852357</v>
      </c>
    </row>
    <row r="66" spans="2:6" x14ac:dyDescent="0.25">
      <c r="B66" s="450"/>
      <c r="C66" s="141" t="s">
        <v>16</v>
      </c>
      <c r="D66" s="141">
        <v>10765</v>
      </c>
      <c r="E66" s="141">
        <v>56556</v>
      </c>
      <c r="F66" s="191">
        <f t="shared" si="2"/>
        <v>0.19034231558101705</v>
      </c>
    </row>
    <row r="67" spans="2:6" x14ac:dyDescent="0.25">
      <c r="B67" s="450"/>
      <c r="C67" s="143" t="s">
        <v>22</v>
      </c>
      <c r="D67" s="143">
        <v>10584</v>
      </c>
      <c r="E67" s="143">
        <v>44791</v>
      </c>
      <c r="F67" s="192">
        <f t="shared" si="2"/>
        <v>0.23629747047397914</v>
      </c>
    </row>
    <row r="68" spans="2:6" ht="15" customHeight="1" thickBot="1" x14ac:dyDescent="0.3">
      <c r="B68" s="451"/>
      <c r="C68" s="145" t="s">
        <v>18</v>
      </c>
      <c r="D68" s="145">
        <v>11034</v>
      </c>
      <c r="E68" s="145">
        <v>39611</v>
      </c>
      <c r="F68" s="146">
        <f t="shared" si="2"/>
        <v>0.27855898614021357</v>
      </c>
    </row>
    <row r="69" spans="2:6" x14ac:dyDescent="0.25">
      <c r="B69" s="469" t="s">
        <v>13</v>
      </c>
      <c r="C69" s="147" t="s">
        <v>8</v>
      </c>
      <c r="D69" s="148">
        <v>6209</v>
      </c>
      <c r="E69" s="148">
        <v>21959</v>
      </c>
      <c r="F69" s="149">
        <f t="shared" si="2"/>
        <v>0.28275422378068216</v>
      </c>
    </row>
    <row r="70" spans="2:6" x14ac:dyDescent="0.25">
      <c r="B70" s="470"/>
      <c r="C70" s="150" t="s">
        <v>24</v>
      </c>
      <c r="D70" s="151">
        <v>11722</v>
      </c>
      <c r="E70" s="151">
        <v>41122</v>
      </c>
      <c r="F70" s="152">
        <f t="shared" si="2"/>
        <v>0.28505422887991827</v>
      </c>
    </row>
    <row r="71" spans="2:6" ht="16.5" thickBot="1" x14ac:dyDescent="0.3">
      <c r="B71" s="470"/>
      <c r="C71" s="153" t="s">
        <v>11</v>
      </c>
      <c r="D71" s="154">
        <v>14600</v>
      </c>
      <c r="E71" s="154">
        <v>50733</v>
      </c>
      <c r="F71" s="155">
        <f t="shared" si="2"/>
        <v>0.28778112865393335</v>
      </c>
    </row>
    <row r="72" spans="2:6" x14ac:dyDescent="0.25">
      <c r="B72" s="470"/>
      <c r="C72" s="156" t="s">
        <v>21</v>
      </c>
      <c r="D72" s="156">
        <v>27234</v>
      </c>
      <c r="E72" s="156">
        <v>91502</v>
      </c>
      <c r="F72" s="157">
        <f t="shared" si="2"/>
        <v>0.2976328386264781</v>
      </c>
    </row>
    <row r="73" spans="2:6" x14ac:dyDescent="0.25">
      <c r="B73" s="470"/>
      <c r="C73" s="158" t="s">
        <v>14</v>
      </c>
      <c r="D73" s="158">
        <v>27756</v>
      </c>
      <c r="E73" s="158">
        <v>91491</v>
      </c>
      <c r="F73" s="159">
        <f t="shared" si="2"/>
        <v>0.30337410237072499</v>
      </c>
    </row>
    <row r="74" spans="2:6" ht="16.5" thickBot="1" x14ac:dyDescent="0.3">
      <c r="B74" s="471"/>
      <c r="C74" s="160" t="s">
        <v>6</v>
      </c>
      <c r="D74" s="160">
        <v>5524</v>
      </c>
      <c r="E74" s="160">
        <v>17141</v>
      </c>
      <c r="F74" s="161">
        <f t="shared" si="2"/>
        <v>0.32226824572662038</v>
      </c>
    </row>
    <row r="75" spans="2:6" x14ac:dyDescent="0.25">
      <c r="B75" s="466" t="s">
        <v>20</v>
      </c>
      <c r="C75" s="195" t="s">
        <v>15</v>
      </c>
      <c r="D75" s="195">
        <v>9667</v>
      </c>
      <c r="E75" s="195">
        <v>25577</v>
      </c>
      <c r="F75" s="196">
        <f t="shared" si="2"/>
        <v>0.3779567580247879</v>
      </c>
    </row>
    <row r="76" spans="2:6" ht="16.5" thickBot="1" x14ac:dyDescent="0.3">
      <c r="B76" s="467"/>
      <c r="C76" s="164" t="s">
        <v>23</v>
      </c>
      <c r="D76" s="164">
        <v>10997</v>
      </c>
      <c r="E76" s="164">
        <v>27823</v>
      </c>
      <c r="F76" s="165">
        <f t="shared" si="2"/>
        <v>0.3952485353843942</v>
      </c>
    </row>
    <row r="77" spans="2:6" x14ac:dyDescent="0.25">
      <c r="B77" s="467"/>
      <c r="C77" s="166" t="s">
        <v>5</v>
      </c>
      <c r="D77" s="167">
        <v>75611</v>
      </c>
      <c r="E77" s="167">
        <v>182573</v>
      </c>
      <c r="F77" s="168">
        <f t="shared" si="2"/>
        <v>0.41414119283793333</v>
      </c>
    </row>
    <row r="78" spans="2:6" x14ac:dyDescent="0.25">
      <c r="B78" s="467"/>
      <c r="C78" s="197" t="s">
        <v>12</v>
      </c>
      <c r="D78" s="198">
        <v>7802</v>
      </c>
      <c r="E78" s="198">
        <v>17578</v>
      </c>
      <c r="F78" s="199">
        <f t="shared" si="2"/>
        <v>0.44385026737967914</v>
      </c>
    </row>
    <row r="79" spans="2:6" ht="16.5" thickBot="1" x14ac:dyDescent="0.3">
      <c r="B79" s="468"/>
      <c r="C79" s="172" t="s">
        <v>10</v>
      </c>
      <c r="D79" s="173">
        <v>38040</v>
      </c>
      <c r="E79" s="173">
        <v>81529</v>
      </c>
      <c r="F79" s="174">
        <f t="shared" si="2"/>
        <v>0.46658244305707169</v>
      </c>
    </row>
    <row r="80" spans="2:6" x14ac:dyDescent="0.25">
      <c r="B80" s="187"/>
      <c r="C80" s="128"/>
      <c r="D80" s="128"/>
      <c r="E80" s="128"/>
      <c r="F80" s="128"/>
    </row>
    <row r="81" spans="2:7" x14ac:dyDescent="0.25">
      <c r="B81" s="458" t="s">
        <v>45</v>
      </c>
      <c r="C81" s="458"/>
      <c r="D81" s="458"/>
      <c r="E81" s="458"/>
      <c r="F81" s="458"/>
    </row>
    <row r="82" spans="2:7" x14ac:dyDescent="0.25">
      <c r="B82" s="187"/>
      <c r="C82" s="128"/>
      <c r="D82" s="128"/>
      <c r="E82" s="128"/>
      <c r="F82" s="128"/>
    </row>
    <row r="83" spans="2:7" x14ac:dyDescent="0.25">
      <c r="B83" s="427" t="s">
        <v>39</v>
      </c>
      <c r="C83" s="428"/>
      <c r="D83" s="428"/>
      <c r="E83" s="428"/>
      <c r="F83" s="429"/>
    </row>
    <row r="84" spans="2:7" x14ac:dyDescent="0.25">
      <c r="B84" s="177"/>
      <c r="C84" s="177"/>
      <c r="D84" s="177"/>
      <c r="E84" s="177"/>
      <c r="F84" s="177"/>
    </row>
    <row r="85" spans="2:7" x14ac:dyDescent="0.25">
      <c r="B85" s="452" t="s">
        <v>38</v>
      </c>
      <c r="C85" s="452"/>
      <c r="D85" s="452"/>
      <c r="E85" s="452"/>
      <c r="F85" s="452"/>
    </row>
    <row r="86" spans="2:7" ht="15.75" customHeight="1" thickBot="1" x14ac:dyDescent="0.3">
      <c r="B86" s="187"/>
      <c r="C86" s="128"/>
      <c r="D86" s="128"/>
      <c r="E86" s="128"/>
      <c r="F86" s="128"/>
    </row>
    <row r="87" spans="2:7" ht="16.5" thickBot="1" x14ac:dyDescent="0.3">
      <c r="B87" s="431" t="s">
        <v>29</v>
      </c>
      <c r="C87" s="432"/>
      <c r="D87" s="432"/>
      <c r="E87" s="432"/>
      <c r="F87" s="434"/>
    </row>
    <row r="88" spans="2:7" ht="15" customHeight="1" thickBot="1" x14ac:dyDescent="0.3">
      <c r="B88" s="130"/>
      <c r="C88" s="131" t="s">
        <v>0</v>
      </c>
      <c r="D88" s="131" t="s">
        <v>1</v>
      </c>
      <c r="E88" s="131" t="s">
        <v>2</v>
      </c>
      <c r="F88" s="131" t="s">
        <v>3</v>
      </c>
    </row>
    <row r="89" spans="2:7" x14ac:dyDescent="0.25">
      <c r="B89" s="463" t="s">
        <v>4</v>
      </c>
      <c r="C89" s="132" t="s">
        <v>8</v>
      </c>
      <c r="D89" s="133">
        <v>85</v>
      </c>
      <c r="E89" s="133">
        <v>21959</v>
      </c>
      <c r="F89" s="188">
        <f t="shared" ref="F89:F105" si="3">D89/E89</f>
        <v>3.8708502208661595E-3</v>
      </c>
    </row>
    <row r="90" spans="2:7" x14ac:dyDescent="0.25">
      <c r="B90" s="464"/>
      <c r="C90" s="135" t="s">
        <v>24</v>
      </c>
      <c r="D90" s="136">
        <v>171</v>
      </c>
      <c r="E90" s="136">
        <v>41122</v>
      </c>
      <c r="F90" s="189">
        <f t="shared" si="3"/>
        <v>4.1583580565147608E-3</v>
      </c>
    </row>
    <row r="91" spans="2:7" ht="16.5" thickBot="1" x14ac:dyDescent="0.3">
      <c r="B91" s="464"/>
      <c r="C91" s="138" t="s">
        <v>14</v>
      </c>
      <c r="D91" s="139">
        <v>425</v>
      </c>
      <c r="E91" s="139">
        <v>91491</v>
      </c>
      <c r="F91" s="190">
        <f t="shared" si="3"/>
        <v>4.6452656545452557E-3</v>
      </c>
    </row>
    <row r="92" spans="2:7" x14ac:dyDescent="0.25">
      <c r="B92" s="464"/>
      <c r="C92" s="141" t="s">
        <v>15</v>
      </c>
      <c r="D92" s="141">
        <v>133</v>
      </c>
      <c r="E92" s="141">
        <v>25577</v>
      </c>
      <c r="F92" s="191">
        <f t="shared" si="3"/>
        <v>5.1999843609492908E-3</v>
      </c>
    </row>
    <row r="93" spans="2:7" x14ac:dyDescent="0.25">
      <c r="B93" s="464"/>
      <c r="C93" s="143" t="s">
        <v>12</v>
      </c>
      <c r="D93" s="143">
        <v>120</v>
      </c>
      <c r="E93" s="143">
        <v>17578</v>
      </c>
      <c r="F93" s="192">
        <f t="shared" si="3"/>
        <v>6.8267152121970643E-3</v>
      </c>
    </row>
    <row r="94" spans="2:7" ht="15" customHeight="1" thickBot="1" x14ac:dyDescent="0.3">
      <c r="B94" s="465"/>
      <c r="C94" s="145" t="s">
        <v>16</v>
      </c>
      <c r="D94" s="145">
        <v>484</v>
      </c>
      <c r="E94" s="145">
        <v>56556</v>
      </c>
      <c r="F94" s="146">
        <f t="shared" si="3"/>
        <v>8.557889525426127E-3</v>
      </c>
    </row>
    <row r="95" spans="2:7" x14ac:dyDescent="0.25">
      <c r="B95" s="446" t="s">
        <v>13</v>
      </c>
      <c r="C95" s="200" t="s">
        <v>6</v>
      </c>
      <c r="D95" s="201">
        <v>341</v>
      </c>
      <c r="E95" s="201">
        <v>17432</v>
      </c>
      <c r="F95" s="202">
        <f t="shared" si="3"/>
        <v>1.9561725562184488E-2</v>
      </c>
      <c r="G95" s="220" t="s">
        <v>40</v>
      </c>
    </row>
    <row r="96" spans="2:7" x14ac:dyDescent="0.25">
      <c r="B96" s="447"/>
      <c r="C96" s="150" t="s">
        <v>22</v>
      </c>
      <c r="D96" s="151">
        <v>898</v>
      </c>
      <c r="E96" s="151">
        <v>44791</v>
      </c>
      <c r="F96" s="152">
        <f t="shared" si="3"/>
        <v>2.0048670491839879E-2</v>
      </c>
    </row>
    <row r="97" spans="2:7" ht="16.5" thickBot="1" x14ac:dyDescent="0.3">
      <c r="B97" s="447"/>
      <c r="C97" s="153" t="s">
        <v>11</v>
      </c>
      <c r="D97" s="154">
        <v>1022</v>
      </c>
      <c r="E97" s="154">
        <v>50733</v>
      </c>
      <c r="F97" s="155">
        <f t="shared" si="3"/>
        <v>2.0144679005775334E-2</v>
      </c>
    </row>
    <row r="98" spans="2:7" x14ac:dyDescent="0.25">
      <c r="B98" s="447"/>
      <c r="C98" s="156" t="s">
        <v>5</v>
      </c>
      <c r="D98" s="156">
        <v>3746</v>
      </c>
      <c r="E98" s="156">
        <v>182573</v>
      </c>
      <c r="F98" s="157">
        <f t="shared" si="3"/>
        <v>2.0517820269152613E-2</v>
      </c>
    </row>
    <row r="99" spans="2:7" x14ac:dyDescent="0.25">
      <c r="B99" s="447"/>
      <c r="C99" s="158" t="s">
        <v>17</v>
      </c>
      <c r="D99" s="158">
        <v>449</v>
      </c>
      <c r="E99" s="158">
        <v>19039</v>
      </c>
      <c r="F99" s="159">
        <f t="shared" si="3"/>
        <v>2.3583171385051737E-2</v>
      </c>
    </row>
    <row r="100" spans="2:7" ht="16.5" thickBot="1" x14ac:dyDescent="0.3">
      <c r="B100" s="448"/>
      <c r="C100" s="203" t="s">
        <v>23</v>
      </c>
      <c r="D100" s="203">
        <v>1044</v>
      </c>
      <c r="E100" s="203">
        <v>28595</v>
      </c>
      <c r="F100" s="204">
        <f t="shared" si="3"/>
        <v>3.6509879349536631E-2</v>
      </c>
      <c r="G100" s="221" t="s">
        <v>40</v>
      </c>
    </row>
    <row r="101" spans="2:7" x14ac:dyDescent="0.25">
      <c r="B101" s="435" t="s">
        <v>20</v>
      </c>
      <c r="C101" s="205" t="s">
        <v>10</v>
      </c>
      <c r="D101" s="205">
        <v>3518</v>
      </c>
      <c r="E101" s="205">
        <v>81021</v>
      </c>
      <c r="F101" s="206">
        <f t="shared" si="3"/>
        <v>4.3420841510225745E-2</v>
      </c>
      <c r="G101" s="220" t="s">
        <v>40</v>
      </c>
    </row>
    <row r="102" spans="2:7" ht="16.5" thickBot="1" x14ac:dyDescent="0.3">
      <c r="B102" s="436"/>
      <c r="C102" s="164" t="s">
        <v>18</v>
      </c>
      <c r="D102" s="164">
        <v>2299</v>
      </c>
      <c r="E102" s="164">
        <v>39611</v>
      </c>
      <c r="F102" s="165">
        <f t="shared" si="3"/>
        <v>5.8039433490697026E-2</v>
      </c>
    </row>
    <row r="103" spans="2:7" x14ac:dyDescent="0.25">
      <c r="B103" s="436"/>
      <c r="C103" s="166" t="s">
        <v>25</v>
      </c>
      <c r="D103" s="167">
        <v>3222</v>
      </c>
      <c r="E103" s="167">
        <v>48018</v>
      </c>
      <c r="F103" s="168">
        <f t="shared" si="3"/>
        <v>6.7099837560914657E-2</v>
      </c>
    </row>
    <row r="104" spans="2:7" x14ac:dyDescent="0.25">
      <c r="B104" s="436"/>
      <c r="C104" s="169" t="s">
        <v>19</v>
      </c>
      <c r="D104" s="170">
        <v>1615</v>
      </c>
      <c r="E104" s="170">
        <v>14996</v>
      </c>
      <c r="F104" s="171">
        <f t="shared" si="3"/>
        <v>0.1076953854361163</v>
      </c>
    </row>
    <row r="105" spans="2:7" ht="16.5" thickBot="1" x14ac:dyDescent="0.3">
      <c r="B105" s="437"/>
      <c r="C105" s="172" t="s">
        <v>21</v>
      </c>
      <c r="D105" s="173">
        <v>14852</v>
      </c>
      <c r="E105" s="173">
        <v>91502</v>
      </c>
      <c r="F105" s="174">
        <f t="shared" si="3"/>
        <v>0.16231339205700421</v>
      </c>
    </row>
    <row r="106" spans="2:7" x14ac:dyDescent="0.25">
      <c r="B106" s="207" t="s">
        <v>40</v>
      </c>
      <c r="C106" s="473" t="s">
        <v>41</v>
      </c>
      <c r="D106" s="473"/>
      <c r="E106" s="473"/>
      <c r="F106" s="473"/>
    </row>
    <row r="107" spans="2:7" x14ac:dyDescent="0.25">
      <c r="B107" s="187"/>
      <c r="C107" s="128"/>
      <c r="D107" s="128"/>
      <c r="E107" s="128"/>
      <c r="F107" s="128"/>
    </row>
    <row r="108" spans="2:7" x14ac:dyDescent="0.25">
      <c r="B108" s="458" t="s">
        <v>45</v>
      </c>
      <c r="C108" s="458"/>
      <c r="D108" s="458"/>
      <c r="E108" s="458"/>
      <c r="F108" s="458"/>
    </row>
    <row r="109" spans="2:7" x14ac:dyDescent="0.25">
      <c r="B109" s="187"/>
      <c r="C109" s="128"/>
      <c r="D109" s="128"/>
      <c r="E109" s="128"/>
      <c r="F109" s="128"/>
    </row>
    <row r="110" spans="2:7" x14ac:dyDescent="0.25">
      <c r="B110" s="427" t="s">
        <v>39</v>
      </c>
      <c r="C110" s="428"/>
      <c r="D110" s="428"/>
      <c r="E110" s="428"/>
      <c r="F110" s="429"/>
    </row>
    <row r="111" spans="2:7" x14ac:dyDescent="0.25">
      <c r="B111" s="177"/>
      <c r="C111" s="177"/>
      <c r="D111" s="177"/>
      <c r="E111" s="177"/>
      <c r="F111" s="177"/>
    </row>
    <row r="112" spans="2:7" x14ac:dyDescent="0.25">
      <c r="B112" s="452" t="s">
        <v>38</v>
      </c>
      <c r="C112" s="452"/>
      <c r="D112" s="452"/>
      <c r="E112" s="452"/>
      <c r="F112" s="452"/>
    </row>
    <row r="113" spans="2:6" ht="15.75" customHeight="1" thickBot="1" x14ac:dyDescent="0.3">
      <c r="B113" s="187"/>
      <c r="C113" s="128"/>
      <c r="D113" s="128"/>
      <c r="E113" s="128"/>
      <c r="F113" s="128"/>
    </row>
    <row r="114" spans="2:6" ht="16.5" thickBot="1" x14ac:dyDescent="0.3">
      <c r="B114" s="431" t="s">
        <v>28</v>
      </c>
      <c r="C114" s="432"/>
      <c r="D114" s="432"/>
      <c r="E114" s="432"/>
      <c r="F114" s="434"/>
    </row>
    <row r="115" spans="2:6" ht="16.5" thickBot="1" x14ac:dyDescent="0.3">
      <c r="B115" s="130"/>
      <c r="C115" s="131" t="s">
        <v>0</v>
      </c>
      <c r="D115" s="131" t="s">
        <v>1</v>
      </c>
      <c r="E115" s="131" t="s">
        <v>2</v>
      </c>
      <c r="F115" s="131" t="s">
        <v>3</v>
      </c>
    </row>
    <row r="116" spans="2:6" x14ac:dyDescent="0.25">
      <c r="B116" s="463" t="s">
        <v>4</v>
      </c>
      <c r="C116" s="132" t="s">
        <v>14</v>
      </c>
      <c r="D116" s="133">
        <v>1379</v>
      </c>
      <c r="E116" s="133">
        <v>91491</v>
      </c>
      <c r="F116" s="188">
        <f t="shared" ref="F116:F132" si="4">D116/E116</f>
        <v>1.5072520794395076E-2</v>
      </c>
    </row>
    <row r="117" spans="2:6" x14ac:dyDescent="0.25">
      <c r="B117" s="464"/>
      <c r="C117" s="135" t="s">
        <v>5</v>
      </c>
      <c r="D117" s="136">
        <v>4362</v>
      </c>
      <c r="E117" s="136">
        <v>182573</v>
      </c>
      <c r="F117" s="189">
        <f t="shared" si="4"/>
        <v>2.3891813137758594E-2</v>
      </c>
    </row>
    <row r="118" spans="2:6" ht="16.5" thickBot="1" x14ac:dyDescent="0.3">
      <c r="B118" s="464"/>
      <c r="C118" s="138" t="s">
        <v>23</v>
      </c>
      <c r="D118" s="139">
        <v>837</v>
      </c>
      <c r="E118" s="139">
        <v>27823</v>
      </c>
      <c r="F118" s="190">
        <f t="shared" si="4"/>
        <v>3.0083024835567695E-2</v>
      </c>
    </row>
    <row r="119" spans="2:6" x14ac:dyDescent="0.25">
      <c r="B119" s="464"/>
      <c r="C119" s="141" t="s">
        <v>21</v>
      </c>
      <c r="D119" s="141">
        <v>3844</v>
      </c>
      <c r="E119" s="141">
        <v>91502</v>
      </c>
      <c r="F119" s="191">
        <f t="shared" si="4"/>
        <v>4.2010010710148413E-2</v>
      </c>
    </row>
    <row r="120" spans="2:6" x14ac:dyDescent="0.25">
      <c r="B120" s="464"/>
      <c r="C120" s="143" t="s">
        <v>24</v>
      </c>
      <c r="D120" s="143">
        <v>1814</v>
      </c>
      <c r="E120" s="143">
        <v>41122</v>
      </c>
      <c r="F120" s="192">
        <f t="shared" si="4"/>
        <v>4.4112640435776472E-2</v>
      </c>
    </row>
    <row r="121" spans="2:6" ht="16.5" thickBot="1" x14ac:dyDescent="0.3">
      <c r="B121" s="465"/>
      <c r="C121" s="145" t="s">
        <v>15</v>
      </c>
      <c r="D121" s="145">
        <v>1192</v>
      </c>
      <c r="E121" s="145">
        <v>25577</v>
      </c>
      <c r="F121" s="146">
        <f t="shared" si="4"/>
        <v>4.6604371114673339E-2</v>
      </c>
    </row>
    <row r="122" spans="2:6" x14ac:dyDescent="0.25">
      <c r="B122" s="469" t="s">
        <v>13</v>
      </c>
      <c r="C122" s="147" t="s">
        <v>11</v>
      </c>
      <c r="D122" s="148">
        <v>3073</v>
      </c>
      <c r="E122" s="148">
        <v>50733</v>
      </c>
      <c r="F122" s="149">
        <f t="shared" si="4"/>
        <v>6.0572014270790217E-2</v>
      </c>
    </row>
    <row r="123" spans="2:6" x14ac:dyDescent="0.25">
      <c r="B123" s="470"/>
      <c r="C123" s="150" t="s">
        <v>25</v>
      </c>
      <c r="D123" s="151">
        <v>4745</v>
      </c>
      <c r="E123" s="151">
        <v>48018</v>
      </c>
      <c r="F123" s="152">
        <f t="shared" si="4"/>
        <v>9.881711025032279E-2</v>
      </c>
    </row>
    <row r="124" spans="2:6" ht="16.5" thickBot="1" x14ac:dyDescent="0.3">
      <c r="B124" s="470"/>
      <c r="C124" s="153" t="s">
        <v>10</v>
      </c>
      <c r="D124" s="154">
        <v>8406</v>
      </c>
      <c r="E124" s="154">
        <v>81529</v>
      </c>
      <c r="F124" s="155">
        <f t="shared" si="4"/>
        <v>0.10310441683327405</v>
      </c>
    </row>
    <row r="125" spans="2:6" x14ac:dyDescent="0.25">
      <c r="B125" s="470"/>
      <c r="C125" s="156" t="s">
        <v>12</v>
      </c>
      <c r="D125" s="156">
        <v>2005</v>
      </c>
      <c r="E125" s="156">
        <v>17578</v>
      </c>
      <c r="F125" s="157">
        <f t="shared" si="4"/>
        <v>0.11406303333712595</v>
      </c>
    </row>
    <row r="126" spans="2:6" x14ac:dyDescent="0.25">
      <c r="B126" s="470"/>
      <c r="C126" s="158" t="s">
        <v>16</v>
      </c>
      <c r="D126" s="158">
        <v>8707</v>
      </c>
      <c r="E126" s="158">
        <v>56556</v>
      </c>
      <c r="F126" s="159">
        <f t="shared" si="4"/>
        <v>0.15395360350802745</v>
      </c>
    </row>
    <row r="127" spans="2:6" ht="16.5" thickBot="1" x14ac:dyDescent="0.3">
      <c r="B127" s="471"/>
      <c r="C127" s="208" t="s">
        <v>6</v>
      </c>
      <c r="D127" s="208">
        <v>4186</v>
      </c>
      <c r="E127" s="208">
        <v>17141</v>
      </c>
      <c r="F127" s="209">
        <f t="shared" si="4"/>
        <v>0.24420978939385099</v>
      </c>
    </row>
    <row r="128" spans="2:6" x14ac:dyDescent="0.25">
      <c r="B128" s="456" t="s">
        <v>20</v>
      </c>
      <c r="C128" s="195" t="s">
        <v>22</v>
      </c>
      <c r="D128" s="195">
        <v>11160</v>
      </c>
      <c r="E128" s="195">
        <v>44791</v>
      </c>
      <c r="F128" s="196">
        <f t="shared" si="4"/>
        <v>0.24915719675827733</v>
      </c>
    </row>
    <row r="129" spans="2:6" ht="16.5" thickBot="1" x14ac:dyDescent="0.3">
      <c r="B129" s="457"/>
      <c r="C129" s="164" t="s">
        <v>18</v>
      </c>
      <c r="D129" s="164">
        <v>11045</v>
      </c>
      <c r="E129" s="164">
        <v>39611</v>
      </c>
      <c r="F129" s="165">
        <f t="shared" si="4"/>
        <v>0.27883668677892504</v>
      </c>
    </row>
    <row r="130" spans="2:6" x14ac:dyDescent="0.25">
      <c r="B130" s="457"/>
      <c r="C130" s="166" t="s">
        <v>8</v>
      </c>
      <c r="D130" s="167">
        <v>6952</v>
      </c>
      <c r="E130" s="167">
        <v>21959</v>
      </c>
      <c r="F130" s="168">
        <f t="shared" si="4"/>
        <v>0.31659000865248871</v>
      </c>
    </row>
    <row r="131" spans="2:6" x14ac:dyDescent="0.25">
      <c r="B131" s="457"/>
      <c r="C131" s="169" t="s">
        <v>17</v>
      </c>
      <c r="D131" s="170">
        <v>6970</v>
      </c>
      <c r="E131" s="170">
        <v>19039</v>
      </c>
      <c r="F131" s="171">
        <f t="shared" si="4"/>
        <v>0.36609065602184987</v>
      </c>
    </row>
    <row r="132" spans="2:6" ht="16.5" thickBot="1" x14ac:dyDescent="0.3">
      <c r="B132" s="472"/>
      <c r="C132" s="172" t="s">
        <v>19</v>
      </c>
      <c r="D132" s="173">
        <v>5942</v>
      </c>
      <c r="E132" s="173">
        <v>14996</v>
      </c>
      <c r="F132" s="174">
        <f t="shared" si="4"/>
        <v>0.39623899706588422</v>
      </c>
    </row>
    <row r="133" spans="2:6" ht="15.75" customHeight="1" x14ac:dyDescent="0.25">
      <c r="B133" s="187"/>
      <c r="C133" s="128"/>
      <c r="D133" s="128"/>
      <c r="E133" s="128"/>
      <c r="F133" s="128"/>
    </row>
    <row r="134" spans="2:6" ht="15.75" customHeight="1" x14ac:dyDescent="0.25">
      <c r="B134" s="458" t="s">
        <v>45</v>
      </c>
      <c r="C134" s="458"/>
      <c r="D134" s="458"/>
      <c r="E134" s="458"/>
      <c r="F134" s="458"/>
    </row>
    <row r="135" spans="2:6" ht="15.75" customHeight="1" x14ac:dyDescent="0.25">
      <c r="B135" s="187"/>
      <c r="C135" s="128"/>
      <c r="D135" s="128"/>
      <c r="E135" s="128"/>
      <c r="F135" s="128"/>
    </row>
    <row r="136" spans="2:6" ht="15.75" customHeight="1" x14ac:dyDescent="0.25">
      <c r="B136" s="427" t="s">
        <v>39</v>
      </c>
      <c r="C136" s="428"/>
      <c r="D136" s="428"/>
      <c r="E136" s="428"/>
      <c r="F136" s="429"/>
    </row>
    <row r="137" spans="2:6" ht="15.75" customHeight="1" x14ac:dyDescent="0.25">
      <c r="B137" s="177"/>
      <c r="C137" s="177"/>
      <c r="D137" s="177"/>
      <c r="E137" s="177"/>
      <c r="F137" s="177"/>
    </row>
    <row r="138" spans="2:6" ht="15.75" customHeight="1" x14ac:dyDescent="0.25">
      <c r="B138" s="462" t="s">
        <v>38</v>
      </c>
      <c r="C138" s="462"/>
      <c r="D138" s="462"/>
      <c r="E138" s="462"/>
      <c r="F138" s="462"/>
    </row>
    <row r="139" spans="2:6" ht="15.75" customHeight="1" thickBot="1" x14ac:dyDescent="0.3">
      <c r="B139" s="176"/>
      <c r="C139" s="176"/>
      <c r="D139" s="176"/>
      <c r="E139" s="176"/>
      <c r="F139" s="176"/>
    </row>
    <row r="140" spans="2:6" ht="16.5" thickBot="1" x14ac:dyDescent="0.3">
      <c r="B140" s="431" t="s">
        <v>30</v>
      </c>
      <c r="C140" s="432"/>
      <c r="D140" s="432"/>
      <c r="E140" s="432"/>
      <c r="F140" s="434"/>
    </row>
    <row r="141" spans="2:6" ht="16.5" thickBot="1" x14ac:dyDescent="0.3">
      <c r="B141" s="130"/>
      <c r="C141" s="131" t="s">
        <v>0</v>
      </c>
      <c r="D141" s="131" t="s">
        <v>1</v>
      </c>
      <c r="E141" s="131" t="s">
        <v>2</v>
      </c>
      <c r="F141" s="131" t="s">
        <v>3</v>
      </c>
    </row>
    <row r="142" spans="2:6" x14ac:dyDescent="0.25">
      <c r="B142" s="442" t="s">
        <v>4</v>
      </c>
      <c r="C142" s="132" t="s">
        <v>10</v>
      </c>
      <c r="D142" s="133">
        <v>255</v>
      </c>
      <c r="E142" s="133">
        <v>81529</v>
      </c>
      <c r="F142" s="188">
        <f t="shared" ref="F142:F158" si="5">D142/E142</f>
        <v>3.1277214242784778E-3</v>
      </c>
    </row>
    <row r="143" spans="2:6" x14ac:dyDescent="0.25">
      <c r="B143" s="443"/>
      <c r="C143" s="135" t="s">
        <v>8</v>
      </c>
      <c r="D143" s="136">
        <v>74</v>
      </c>
      <c r="E143" s="136">
        <v>21959</v>
      </c>
      <c r="F143" s="189">
        <f t="shared" si="5"/>
        <v>3.3699166628717156E-3</v>
      </c>
    </row>
    <row r="144" spans="2:6" ht="16.5" thickBot="1" x14ac:dyDescent="0.3">
      <c r="B144" s="443"/>
      <c r="C144" s="138" t="s">
        <v>12</v>
      </c>
      <c r="D144" s="139">
        <v>72</v>
      </c>
      <c r="E144" s="139">
        <v>17578</v>
      </c>
      <c r="F144" s="190">
        <f t="shared" si="5"/>
        <v>4.0960291273182386E-3</v>
      </c>
    </row>
    <row r="145" spans="2:7" x14ac:dyDescent="0.25">
      <c r="B145" s="444"/>
      <c r="C145" s="141" t="s">
        <v>6</v>
      </c>
      <c r="D145" s="141">
        <v>73</v>
      </c>
      <c r="E145" s="141">
        <v>17141</v>
      </c>
      <c r="F145" s="191">
        <f t="shared" si="5"/>
        <v>4.2587947027594658E-3</v>
      </c>
    </row>
    <row r="146" spans="2:7" x14ac:dyDescent="0.25">
      <c r="B146" s="444"/>
      <c r="C146" s="143" t="s">
        <v>14</v>
      </c>
      <c r="D146" s="143">
        <v>449</v>
      </c>
      <c r="E146" s="143">
        <v>91491</v>
      </c>
      <c r="F146" s="192">
        <f t="shared" si="5"/>
        <v>4.9075865385666351E-3</v>
      </c>
    </row>
    <row r="147" spans="2:7" ht="16.5" thickBot="1" x14ac:dyDescent="0.3">
      <c r="B147" s="445"/>
      <c r="C147" s="145" t="s">
        <v>17</v>
      </c>
      <c r="D147" s="145">
        <v>210</v>
      </c>
      <c r="E147" s="145">
        <v>19039</v>
      </c>
      <c r="F147" s="146">
        <f t="shared" si="5"/>
        <v>1.1029991070959609E-2</v>
      </c>
    </row>
    <row r="148" spans="2:7" x14ac:dyDescent="0.25">
      <c r="B148" s="438" t="s">
        <v>13</v>
      </c>
      <c r="C148" s="147" t="s">
        <v>25</v>
      </c>
      <c r="D148" s="148">
        <v>619</v>
      </c>
      <c r="E148" s="148">
        <v>48018</v>
      </c>
      <c r="F148" s="149">
        <f t="shared" si="5"/>
        <v>1.2890999208630098E-2</v>
      </c>
    </row>
    <row r="149" spans="2:7" x14ac:dyDescent="0.25">
      <c r="B149" s="439"/>
      <c r="C149" s="150" t="s">
        <v>11</v>
      </c>
      <c r="D149" s="151">
        <v>683</v>
      </c>
      <c r="E149" s="151">
        <v>50733</v>
      </c>
      <c r="F149" s="152">
        <f t="shared" si="5"/>
        <v>1.3462637730865512E-2</v>
      </c>
    </row>
    <row r="150" spans="2:7" ht="16.5" thickBot="1" x14ac:dyDescent="0.3">
      <c r="B150" s="439"/>
      <c r="C150" s="153" t="s">
        <v>19</v>
      </c>
      <c r="D150" s="154">
        <v>235</v>
      </c>
      <c r="E150" s="154">
        <v>14996</v>
      </c>
      <c r="F150" s="155">
        <f t="shared" si="5"/>
        <v>1.5670845558815684E-2</v>
      </c>
    </row>
    <row r="151" spans="2:7" x14ac:dyDescent="0.25">
      <c r="B151" s="440"/>
      <c r="C151" s="156" t="s">
        <v>22</v>
      </c>
      <c r="D151" s="156">
        <v>741</v>
      </c>
      <c r="E151" s="156">
        <v>44791</v>
      </c>
      <c r="F151" s="157">
        <f t="shared" si="5"/>
        <v>1.6543502042821102E-2</v>
      </c>
    </row>
    <row r="152" spans="2:7" x14ac:dyDescent="0.25">
      <c r="B152" s="440"/>
      <c r="C152" s="158" t="s">
        <v>21</v>
      </c>
      <c r="D152" s="158">
        <v>1866</v>
      </c>
      <c r="E152" s="158">
        <v>91502</v>
      </c>
      <c r="F152" s="159">
        <f t="shared" si="5"/>
        <v>2.0392996874385259E-2</v>
      </c>
    </row>
    <row r="153" spans="2:7" ht="16.5" thickBot="1" x14ac:dyDescent="0.3">
      <c r="B153" s="441"/>
      <c r="C153" s="208" t="s">
        <v>18</v>
      </c>
      <c r="D153" s="208">
        <v>1042</v>
      </c>
      <c r="E153" s="208">
        <v>39611</v>
      </c>
      <c r="F153" s="209">
        <f t="shared" si="5"/>
        <v>2.6305824139759158E-2</v>
      </c>
    </row>
    <row r="154" spans="2:7" x14ac:dyDescent="0.25">
      <c r="B154" s="435" t="s">
        <v>20</v>
      </c>
      <c r="C154" s="195" t="s">
        <v>16</v>
      </c>
      <c r="D154" s="195">
        <v>2591</v>
      </c>
      <c r="E154" s="195">
        <v>56556</v>
      </c>
      <c r="F154" s="196">
        <f t="shared" si="5"/>
        <v>4.5812999504915485E-2</v>
      </c>
    </row>
    <row r="155" spans="2:7" ht="16.5" thickBot="1" x14ac:dyDescent="0.3">
      <c r="B155" s="436"/>
      <c r="C155" s="164" t="s">
        <v>24</v>
      </c>
      <c r="D155" s="164">
        <v>1957</v>
      </c>
      <c r="E155" s="164">
        <v>41122</v>
      </c>
      <c r="F155" s="165">
        <f t="shared" si="5"/>
        <v>4.759009775789115E-2</v>
      </c>
    </row>
    <row r="156" spans="2:7" x14ac:dyDescent="0.25">
      <c r="B156" s="436"/>
      <c r="C156" s="210" t="s">
        <v>5</v>
      </c>
      <c r="D156" s="211">
        <v>18355</v>
      </c>
      <c r="E156" s="211">
        <v>313405</v>
      </c>
      <c r="F156" s="212">
        <f t="shared" si="5"/>
        <v>5.856639172955122E-2</v>
      </c>
      <c r="G156" s="220" t="s">
        <v>40</v>
      </c>
    </row>
    <row r="157" spans="2:7" x14ac:dyDescent="0.25">
      <c r="B157" s="436"/>
      <c r="C157" s="169" t="s">
        <v>15</v>
      </c>
      <c r="D157" s="170">
        <v>1542</v>
      </c>
      <c r="E157" s="170">
        <v>25577</v>
      </c>
      <c r="F157" s="218">
        <f t="shared" si="5"/>
        <v>6.0288540485592526E-2</v>
      </c>
      <c r="G157" s="219"/>
    </row>
    <row r="158" spans="2:7" ht="16.5" thickBot="1" x14ac:dyDescent="0.3">
      <c r="B158" s="437"/>
      <c r="C158" s="172" t="s">
        <v>23</v>
      </c>
      <c r="D158" s="173">
        <v>3697</v>
      </c>
      <c r="E158" s="173">
        <v>27823</v>
      </c>
      <c r="F158" s="174">
        <f t="shared" si="5"/>
        <v>0.13287567839557202</v>
      </c>
    </row>
    <row r="159" spans="2:7" x14ac:dyDescent="0.25">
      <c r="B159" s="207" t="s">
        <v>40</v>
      </c>
      <c r="C159" s="473" t="s">
        <v>41</v>
      </c>
      <c r="D159" s="473"/>
      <c r="E159" s="473"/>
      <c r="F159" s="473"/>
    </row>
    <row r="160" spans="2:7" x14ac:dyDescent="0.25">
      <c r="B160" s="213"/>
      <c r="C160" s="214"/>
      <c r="D160" s="214"/>
      <c r="E160" s="214"/>
      <c r="F160" s="214"/>
    </row>
    <row r="161" spans="2:6" x14ac:dyDescent="0.25">
      <c r="B161" s="213"/>
      <c r="C161" s="214"/>
      <c r="D161" s="214"/>
      <c r="E161" s="214"/>
      <c r="F161" s="214"/>
    </row>
    <row r="162" spans="2:6" x14ac:dyDescent="0.25">
      <c r="B162" s="461" t="s">
        <v>45</v>
      </c>
      <c r="C162" s="461"/>
      <c r="D162" s="461"/>
      <c r="E162" s="461"/>
      <c r="F162" s="461"/>
    </row>
    <row r="163" spans="2:6" x14ac:dyDescent="0.25">
      <c r="B163" s="213"/>
      <c r="C163" s="214"/>
      <c r="D163" s="214"/>
      <c r="E163" s="214"/>
      <c r="F163" s="214"/>
    </row>
    <row r="164" spans="2:6" ht="15.75" customHeight="1" x14ac:dyDescent="0.25">
      <c r="B164" s="427" t="s">
        <v>39</v>
      </c>
      <c r="C164" s="428"/>
      <c r="D164" s="428"/>
      <c r="E164" s="428"/>
      <c r="F164" s="429"/>
    </row>
    <row r="165" spans="2:6" ht="15.75" customHeight="1" x14ac:dyDescent="0.25">
      <c r="B165" s="177"/>
      <c r="C165" s="177"/>
      <c r="D165" s="177"/>
      <c r="E165" s="177"/>
      <c r="F165" s="177"/>
    </row>
    <row r="166" spans="2:6" ht="15.75" customHeight="1" x14ac:dyDescent="0.25">
      <c r="B166" s="452" t="s">
        <v>38</v>
      </c>
      <c r="C166" s="452"/>
      <c r="D166" s="452"/>
      <c r="E166" s="452"/>
      <c r="F166" s="452"/>
    </row>
    <row r="167" spans="2:6" ht="15.75" customHeight="1" thickBot="1" x14ac:dyDescent="0.3">
      <c r="B167" s="179"/>
      <c r="C167" s="179"/>
      <c r="D167" s="179"/>
      <c r="E167" s="179"/>
      <c r="F167" s="179"/>
    </row>
    <row r="168" spans="2:6" ht="16.5" thickBot="1" x14ac:dyDescent="0.3">
      <c r="B168" s="431" t="s">
        <v>31</v>
      </c>
      <c r="C168" s="432"/>
      <c r="D168" s="432"/>
      <c r="E168" s="432"/>
      <c r="F168" s="434"/>
    </row>
    <row r="169" spans="2:6" ht="16.5" thickBot="1" x14ac:dyDescent="0.3">
      <c r="B169" s="130"/>
      <c r="C169" s="131" t="s">
        <v>0</v>
      </c>
      <c r="D169" s="131" t="s">
        <v>1</v>
      </c>
      <c r="E169" s="131" t="s">
        <v>2</v>
      </c>
      <c r="F169" s="131" t="s">
        <v>3</v>
      </c>
    </row>
    <row r="170" spans="2:6" x14ac:dyDescent="0.25">
      <c r="B170" s="442" t="s">
        <v>4</v>
      </c>
      <c r="C170" s="132" t="s">
        <v>24</v>
      </c>
      <c r="D170" s="133">
        <v>190</v>
      </c>
      <c r="E170" s="133">
        <v>41122</v>
      </c>
      <c r="F170" s="188">
        <f t="shared" ref="F170:F186" si="6">D170/E170</f>
        <v>4.6203978405719567E-3</v>
      </c>
    </row>
    <row r="171" spans="2:6" x14ac:dyDescent="0.25">
      <c r="B171" s="443"/>
      <c r="C171" s="135" t="s">
        <v>8</v>
      </c>
      <c r="D171" s="136">
        <v>115</v>
      </c>
      <c r="E171" s="136">
        <v>21959</v>
      </c>
      <c r="F171" s="189">
        <f t="shared" si="6"/>
        <v>5.2370326517600981E-3</v>
      </c>
    </row>
    <row r="172" spans="2:6" ht="16.5" thickBot="1" x14ac:dyDescent="0.3">
      <c r="B172" s="443"/>
      <c r="C172" s="138" t="s">
        <v>19</v>
      </c>
      <c r="D172" s="139">
        <v>84</v>
      </c>
      <c r="E172" s="139">
        <v>14996</v>
      </c>
      <c r="F172" s="190">
        <f t="shared" si="6"/>
        <v>5.6014937316617762E-3</v>
      </c>
    </row>
    <row r="173" spans="2:6" x14ac:dyDescent="0.25">
      <c r="B173" s="444"/>
      <c r="C173" s="141" t="s">
        <v>22</v>
      </c>
      <c r="D173" s="141">
        <v>310</v>
      </c>
      <c r="E173" s="141">
        <v>44791</v>
      </c>
      <c r="F173" s="191">
        <f t="shared" si="6"/>
        <v>6.9210332432854812E-3</v>
      </c>
    </row>
    <row r="174" spans="2:6" x14ac:dyDescent="0.25">
      <c r="B174" s="444"/>
      <c r="C174" s="143" t="s">
        <v>15</v>
      </c>
      <c r="D174" s="143">
        <v>190</v>
      </c>
      <c r="E174" s="143">
        <v>25577</v>
      </c>
      <c r="F174" s="192">
        <f t="shared" si="6"/>
        <v>7.4285490870704147E-3</v>
      </c>
    </row>
    <row r="175" spans="2:6" ht="16.5" thickBot="1" x14ac:dyDescent="0.3">
      <c r="B175" s="445"/>
      <c r="C175" s="145" t="s">
        <v>18</v>
      </c>
      <c r="D175" s="145">
        <v>295</v>
      </c>
      <c r="E175" s="145">
        <v>39611</v>
      </c>
      <c r="F175" s="146">
        <f t="shared" si="6"/>
        <v>7.4474262199893965E-3</v>
      </c>
    </row>
    <row r="176" spans="2:6" x14ac:dyDescent="0.25">
      <c r="B176" s="438" t="s">
        <v>13</v>
      </c>
      <c r="C176" s="147" t="s">
        <v>21</v>
      </c>
      <c r="D176" s="148">
        <v>716</v>
      </c>
      <c r="E176" s="148">
        <v>91502</v>
      </c>
      <c r="F176" s="149">
        <f t="shared" si="6"/>
        <v>7.8249655745229619E-3</v>
      </c>
    </row>
    <row r="177" spans="2:7" x14ac:dyDescent="0.25">
      <c r="B177" s="439"/>
      <c r="C177" s="150" t="s">
        <v>6</v>
      </c>
      <c r="D177" s="151">
        <v>139</v>
      </c>
      <c r="E177" s="151">
        <v>17141</v>
      </c>
      <c r="F177" s="152">
        <f t="shared" si="6"/>
        <v>8.1092118312817221E-3</v>
      </c>
    </row>
    <row r="178" spans="2:7" ht="16.5" thickBot="1" x14ac:dyDescent="0.3">
      <c r="B178" s="439"/>
      <c r="C178" s="153" t="s">
        <v>23</v>
      </c>
      <c r="D178" s="154">
        <v>235</v>
      </c>
      <c r="E178" s="154">
        <v>27823</v>
      </c>
      <c r="F178" s="155">
        <f t="shared" si="6"/>
        <v>8.4462495058045504E-3</v>
      </c>
    </row>
    <row r="179" spans="2:7" x14ac:dyDescent="0.25">
      <c r="B179" s="440"/>
      <c r="C179" s="156" t="s">
        <v>14</v>
      </c>
      <c r="D179" s="156">
        <v>853</v>
      </c>
      <c r="E179" s="156">
        <v>91491</v>
      </c>
      <c r="F179" s="157">
        <f t="shared" si="6"/>
        <v>9.3233214195931838E-3</v>
      </c>
    </row>
    <row r="180" spans="2:7" x14ac:dyDescent="0.25">
      <c r="B180" s="440"/>
      <c r="C180" s="158" t="s">
        <v>17</v>
      </c>
      <c r="D180" s="158">
        <v>180</v>
      </c>
      <c r="E180" s="158">
        <v>19039</v>
      </c>
      <c r="F180" s="159">
        <f t="shared" si="6"/>
        <v>9.4542780608225224E-3</v>
      </c>
    </row>
    <row r="181" spans="2:7" ht="16.5" thickBot="1" x14ac:dyDescent="0.3">
      <c r="B181" s="441"/>
      <c r="C181" s="208" t="s">
        <v>10</v>
      </c>
      <c r="D181" s="208">
        <v>1042</v>
      </c>
      <c r="E181" s="208">
        <v>81529</v>
      </c>
      <c r="F181" s="209">
        <f t="shared" si="6"/>
        <v>1.2780728329796759E-2</v>
      </c>
    </row>
    <row r="182" spans="2:7" x14ac:dyDescent="0.25">
      <c r="B182" s="435" t="s">
        <v>20</v>
      </c>
      <c r="C182" s="195" t="s">
        <v>12</v>
      </c>
      <c r="D182" s="195">
        <v>262</v>
      </c>
      <c r="E182" s="195">
        <v>17578</v>
      </c>
      <c r="F182" s="196">
        <f t="shared" si="6"/>
        <v>1.4904994879963591E-2</v>
      </c>
    </row>
    <row r="183" spans="2:7" ht="16.5" thickBot="1" x14ac:dyDescent="0.3">
      <c r="B183" s="436"/>
      <c r="C183" s="164" t="s">
        <v>5</v>
      </c>
      <c r="D183" s="164">
        <v>3301</v>
      </c>
      <c r="E183" s="164">
        <v>182573</v>
      </c>
      <c r="F183" s="165">
        <f t="shared" si="6"/>
        <v>1.808043905725381E-2</v>
      </c>
    </row>
    <row r="184" spans="2:7" x14ac:dyDescent="0.25">
      <c r="B184" s="436"/>
      <c r="C184" s="210" t="s">
        <v>25</v>
      </c>
      <c r="D184" s="211">
        <v>1076</v>
      </c>
      <c r="E184" s="211">
        <v>54537</v>
      </c>
      <c r="F184" s="212">
        <f t="shared" si="6"/>
        <v>1.9729724774006637E-2</v>
      </c>
      <c r="G184" s="220" t="s">
        <v>40</v>
      </c>
    </row>
    <row r="185" spans="2:7" x14ac:dyDescent="0.25">
      <c r="B185" s="436"/>
      <c r="C185" s="169" t="s">
        <v>16</v>
      </c>
      <c r="D185" s="170">
        <v>3424</v>
      </c>
      <c r="E185" s="170">
        <v>56556</v>
      </c>
      <c r="F185" s="171">
        <f t="shared" si="6"/>
        <v>6.0541763915411273E-2</v>
      </c>
    </row>
    <row r="186" spans="2:7" ht="16.5" thickBot="1" x14ac:dyDescent="0.3">
      <c r="B186" s="474"/>
      <c r="C186" s="172" t="s">
        <v>11</v>
      </c>
      <c r="D186" s="173">
        <v>12846</v>
      </c>
      <c r="E186" s="173">
        <v>50733</v>
      </c>
      <c r="F186" s="174">
        <f t="shared" si="6"/>
        <v>0.253207971143043</v>
      </c>
    </row>
    <row r="187" spans="2:7" x14ac:dyDescent="0.25">
      <c r="B187" s="215" t="s">
        <v>40</v>
      </c>
      <c r="C187" s="430" t="s">
        <v>41</v>
      </c>
      <c r="D187" s="430"/>
      <c r="E187" s="430"/>
      <c r="F187" s="430"/>
    </row>
    <row r="188" spans="2:7" x14ac:dyDescent="0.25">
      <c r="B188" s="187"/>
      <c r="C188" s="128"/>
      <c r="D188" s="128"/>
      <c r="E188" s="128"/>
      <c r="F188" s="128"/>
    </row>
    <row r="189" spans="2:7" x14ac:dyDescent="0.25">
      <c r="B189" s="458" t="s">
        <v>45</v>
      </c>
      <c r="C189" s="458"/>
      <c r="D189" s="458"/>
      <c r="E189" s="458"/>
      <c r="F189" s="458"/>
    </row>
    <row r="190" spans="2:7" x14ac:dyDescent="0.25">
      <c r="B190" s="187"/>
      <c r="C190" s="128"/>
      <c r="D190" s="128"/>
      <c r="E190" s="128"/>
      <c r="F190" s="128"/>
    </row>
    <row r="191" spans="2:7" x14ac:dyDescent="0.25">
      <c r="B191" s="427" t="s">
        <v>39</v>
      </c>
      <c r="C191" s="428"/>
      <c r="D191" s="428"/>
      <c r="E191" s="428"/>
      <c r="F191" s="429"/>
    </row>
    <row r="192" spans="2:7" x14ac:dyDescent="0.25">
      <c r="B192" s="177"/>
      <c r="C192" s="177"/>
      <c r="D192" s="177"/>
      <c r="E192" s="177"/>
      <c r="F192" s="177"/>
    </row>
    <row r="193" spans="2:6" ht="16.5" thickBot="1" x14ac:dyDescent="0.3">
      <c r="B193" s="459" t="s">
        <v>38</v>
      </c>
      <c r="C193" s="459"/>
      <c r="D193" s="459"/>
      <c r="E193" s="459"/>
      <c r="F193" s="459"/>
    </row>
    <row r="194" spans="2:6" ht="16.5" thickBot="1" x14ac:dyDescent="0.3">
      <c r="B194" s="431" t="s">
        <v>44</v>
      </c>
      <c r="C194" s="432"/>
      <c r="D194" s="432"/>
      <c r="E194" s="432"/>
      <c r="F194" s="434"/>
    </row>
    <row r="195" spans="2:6" ht="16.5" thickBot="1" x14ac:dyDescent="0.3">
      <c r="B195" s="130"/>
      <c r="C195" s="131" t="s">
        <v>0</v>
      </c>
      <c r="D195" s="131" t="s">
        <v>1</v>
      </c>
      <c r="E195" s="131" t="s">
        <v>2</v>
      </c>
      <c r="F195" s="131" t="s">
        <v>3</v>
      </c>
    </row>
    <row r="196" spans="2:6" x14ac:dyDescent="0.25">
      <c r="B196" s="442" t="s">
        <v>4</v>
      </c>
      <c r="C196" s="132" t="s">
        <v>15</v>
      </c>
      <c r="D196" s="133">
        <v>237</v>
      </c>
      <c r="E196" s="133">
        <v>25577</v>
      </c>
      <c r="F196" s="188">
        <f t="shared" ref="F196:F212" si="7">D196/E196</f>
        <v>9.2661375454509906E-3</v>
      </c>
    </row>
    <row r="197" spans="2:6" x14ac:dyDescent="0.25">
      <c r="B197" s="443"/>
      <c r="C197" s="135" t="s">
        <v>12</v>
      </c>
      <c r="D197" s="136">
        <v>223</v>
      </c>
      <c r="E197" s="136">
        <v>17578</v>
      </c>
      <c r="F197" s="189">
        <f t="shared" si="7"/>
        <v>1.2686312435999545E-2</v>
      </c>
    </row>
    <row r="198" spans="2:6" ht="16.5" thickBot="1" x14ac:dyDescent="0.3">
      <c r="B198" s="443"/>
      <c r="C198" s="138" t="s">
        <v>10</v>
      </c>
      <c r="D198" s="139">
        <v>1040</v>
      </c>
      <c r="E198" s="139">
        <v>81529</v>
      </c>
      <c r="F198" s="190">
        <f t="shared" si="7"/>
        <v>1.2756197181371045E-2</v>
      </c>
    </row>
    <row r="199" spans="2:6" x14ac:dyDescent="0.25">
      <c r="B199" s="444"/>
      <c r="C199" s="141" t="s">
        <v>23</v>
      </c>
      <c r="D199" s="141">
        <v>375</v>
      </c>
      <c r="E199" s="141">
        <v>27823</v>
      </c>
      <c r="F199" s="191">
        <f t="shared" si="7"/>
        <v>1.3478057722028538E-2</v>
      </c>
    </row>
    <row r="200" spans="2:6" x14ac:dyDescent="0.25">
      <c r="B200" s="444"/>
      <c r="C200" s="143" t="s">
        <v>8</v>
      </c>
      <c r="D200" s="143">
        <v>307</v>
      </c>
      <c r="E200" s="143">
        <v>21959</v>
      </c>
      <c r="F200" s="192">
        <f t="shared" si="7"/>
        <v>1.3980600209481307E-2</v>
      </c>
    </row>
    <row r="201" spans="2:6" ht="16.5" thickBot="1" x14ac:dyDescent="0.3">
      <c r="B201" s="445"/>
      <c r="C201" s="145" t="s">
        <v>17</v>
      </c>
      <c r="D201" s="145">
        <v>309</v>
      </c>
      <c r="E201" s="145">
        <v>19039</v>
      </c>
      <c r="F201" s="146">
        <f t="shared" si="7"/>
        <v>1.6229844004411995E-2</v>
      </c>
    </row>
    <row r="202" spans="2:6" x14ac:dyDescent="0.25">
      <c r="B202" s="438" t="s">
        <v>20</v>
      </c>
      <c r="C202" s="147" t="s">
        <v>24</v>
      </c>
      <c r="D202" s="148">
        <v>1243</v>
      </c>
      <c r="E202" s="148">
        <v>41122</v>
      </c>
      <c r="F202" s="149">
        <f t="shared" si="7"/>
        <v>3.0227129030689168E-2</v>
      </c>
    </row>
    <row r="203" spans="2:6" x14ac:dyDescent="0.25">
      <c r="B203" s="439"/>
      <c r="C203" s="150" t="s">
        <v>18</v>
      </c>
      <c r="D203" s="151">
        <v>1269</v>
      </c>
      <c r="E203" s="151">
        <v>39611</v>
      </c>
      <c r="F203" s="152">
        <f t="shared" si="7"/>
        <v>3.2036555502259471E-2</v>
      </c>
    </row>
    <row r="204" spans="2:6" ht="16.5" thickBot="1" x14ac:dyDescent="0.3">
      <c r="B204" s="439"/>
      <c r="C204" s="153" t="s">
        <v>21</v>
      </c>
      <c r="D204" s="154">
        <v>5646</v>
      </c>
      <c r="E204" s="154">
        <v>91502</v>
      </c>
      <c r="F204" s="155">
        <f t="shared" si="7"/>
        <v>6.1703569320889162E-2</v>
      </c>
    </row>
    <row r="205" spans="2:6" x14ac:dyDescent="0.25">
      <c r="B205" s="440"/>
      <c r="C205" s="156" t="s">
        <v>22</v>
      </c>
      <c r="D205" s="156">
        <v>3432</v>
      </c>
      <c r="E205" s="156">
        <v>44791</v>
      </c>
      <c r="F205" s="157">
        <f t="shared" si="7"/>
        <v>7.6622535777276679E-2</v>
      </c>
    </row>
    <row r="206" spans="2:6" x14ac:dyDescent="0.25">
      <c r="B206" s="440"/>
      <c r="C206" s="158" t="s">
        <v>25</v>
      </c>
      <c r="D206" s="158">
        <v>5136</v>
      </c>
      <c r="E206" s="158">
        <v>48018</v>
      </c>
      <c r="F206" s="159">
        <f t="shared" si="7"/>
        <v>0.10695989004123453</v>
      </c>
    </row>
    <row r="207" spans="2:6" ht="16.5" thickBot="1" x14ac:dyDescent="0.3">
      <c r="B207" s="441"/>
      <c r="C207" s="208" t="s">
        <v>6</v>
      </c>
      <c r="D207" s="208">
        <v>2332</v>
      </c>
      <c r="E207" s="208">
        <v>17141</v>
      </c>
      <c r="F207" s="209">
        <f t="shared" si="7"/>
        <v>0.13604807187445306</v>
      </c>
    </row>
    <row r="208" spans="2:6" x14ac:dyDescent="0.25">
      <c r="B208" s="435" t="s">
        <v>20</v>
      </c>
      <c r="C208" s="195" t="s">
        <v>11</v>
      </c>
      <c r="D208" s="195">
        <v>7084</v>
      </c>
      <c r="E208" s="195">
        <v>50733</v>
      </c>
      <c r="F208" s="196">
        <f t="shared" si="7"/>
        <v>0.13963298050578518</v>
      </c>
    </row>
    <row r="209" spans="2:7" ht="16.5" thickBot="1" x14ac:dyDescent="0.3">
      <c r="B209" s="436"/>
      <c r="C209" s="164" t="s">
        <v>16</v>
      </c>
      <c r="D209" s="164">
        <v>8641</v>
      </c>
      <c r="E209" s="164">
        <v>56556</v>
      </c>
      <c r="F209" s="165">
        <f t="shared" si="7"/>
        <v>0.15278661857274206</v>
      </c>
    </row>
    <row r="210" spans="2:7" x14ac:dyDescent="0.25">
      <c r="B210" s="436"/>
      <c r="C210" s="166" t="s">
        <v>19</v>
      </c>
      <c r="D210" s="167">
        <v>2305</v>
      </c>
      <c r="E210" s="167">
        <v>14996</v>
      </c>
      <c r="F210" s="168">
        <f t="shared" si="7"/>
        <v>0.15370765537476661</v>
      </c>
    </row>
    <row r="211" spans="2:7" x14ac:dyDescent="0.25">
      <c r="B211" s="436"/>
      <c r="C211" s="169" t="s">
        <v>5</v>
      </c>
      <c r="D211" s="170">
        <v>47021</v>
      </c>
      <c r="E211" s="170">
        <v>182573</v>
      </c>
      <c r="F211" s="171">
        <f t="shared" si="7"/>
        <v>0.25754629654987321</v>
      </c>
    </row>
    <row r="212" spans="2:7" ht="16.5" thickBot="1" x14ac:dyDescent="0.3">
      <c r="B212" s="437"/>
      <c r="C212" s="172" t="s">
        <v>14</v>
      </c>
      <c r="D212" s="173">
        <v>32150</v>
      </c>
      <c r="E212" s="173">
        <v>91491</v>
      </c>
      <c r="F212" s="174">
        <f t="shared" si="7"/>
        <v>0.35140068422030585</v>
      </c>
    </row>
    <row r="213" spans="2:7" x14ac:dyDescent="0.25">
      <c r="B213" s="187"/>
      <c r="C213" s="128"/>
      <c r="D213" s="128"/>
      <c r="E213" s="128"/>
      <c r="F213" s="128"/>
    </row>
    <row r="214" spans="2:7" x14ac:dyDescent="0.25">
      <c r="B214" s="458" t="s">
        <v>45</v>
      </c>
      <c r="C214" s="458"/>
      <c r="D214" s="458"/>
      <c r="E214" s="458"/>
      <c r="F214" s="458"/>
    </row>
    <row r="215" spans="2:7" x14ac:dyDescent="0.25">
      <c r="B215" s="187"/>
      <c r="C215" s="128"/>
      <c r="D215" s="128"/>
      <c r="E215" s="128"/>
      <c r="F215" s="128"/>
    </row>
    <row r="216" spans="2:7" ht="15.75" customHeight="1" x14ac:dyDescent="0.25">
      <c r="B216" s="427" t="s">
        <v>39</v>
      </c>
      <c r="C216" s="428"/>
      <c r="D216" s="428"/>
      <c r="E216" s="428"/>
      <c r="F216" s="429"/>
    </row>
    <row r="217" spans="2:7" ht="15.75" customHeight="1" x14ac:dyDescent="0.25">
      <c r="B217" s="177"/>
      <c r="C217" s="177"/>
      <c r="D217" s="177"/>
      <c r="E217" s="177"/>
      <c r="F217" s="177"/>
    </row>
    <row r="218" spans="2:7" ht="15.75" customHeight="1" x14ac:dyDescent="0.25">
      <c r="B218" s="452" t="s">
        <v>38</v>
      </c>
      <c r="C218" s="452"/>
      <c r="D218" s="452"/>
      <c r="E218" s="452"/>
      <c r="F218" s="452"/>
    </row>
    <row r="219" spans="2:7" ht="15.75" customHeight="1" thickBot="1" x14ac:dyDescent="0.3">
      <c r="B219" s="179"/>
      <c r="C219" s="179"/>
      <c r="D219" s="179"/>
      <c r="E219" s="179"/>
      <c r="F219" s="179"/>
    </row>
    <row r="220" spans="2:7" ht="16.5" thickBot="1" x14ac:dyDescent="0.3">
      <c r="B220" s="431" t="s">
        <v>32</v>
      </c>
      <c r="C220" s="432"/>
      <c r="D220" s="432"/>
      <c r="E220" s="432"/>
      <c r="F220" s="434"/>
    </row>
    <row r="221" spans="2:7" ht="16.5" thickBot="1" x14ac:dyDescent="0.3">
      <c r="B221" s="216"/>
      <c r="C221" s="217" t="s">
        <v>0</v>
      </c>
      <c r="D221" s="217" t="s">
        <v>1</v>
      </c>
      <c r="E221" s="217" t="s">
        <v>2</v>
      </c>
      <c r="F221" s="217" t="s">
        <v>3</v>
      </c>
      <c r="G221" s="220" t="s">
        <v>42</v>
      </c>
    </row>
    <row r="222" spans="2:7" x14ac:dyDescent="0.25">
      <c r="B222" s="442" t="s">
        <v>4</v>
      </c>
      <c r="C222" s="132" t="s">
        <v>5</v>
      </c>
      <c r="D222" s="133">
        <v>0</v>
      </c>
      <c r="E222" s="133">
        <v>182573</v>
      </c>
      <c r="F222" s="188">
        <f t="shared" ref="F222:F238" si="8">D222/E222</f>
        <v>0</v>
      </c>
      <c r="G222" s="222" t="s">
        <v>42</v>
      </c>
    </row>
    <row r="223" spans="2:7" x14ac:dyDescent="0.25">
      <c r="B223" s="443"/>
      <c r="C223" s="135" t="s">
        <v>19</v>
      </c>
      <c r="D223" s="136">
        <v>9</v>
      </c>
      <c r="E223" s="136">
        <v>14996</v>
      </c>
      <c r="F223" s="189">
        <f t="shared" si="8"/>
        <v>6.0016004267804748E-4</v>
      </c>
    </row>
    <row r="224" spans="2:7" ht="16.5" thickBot="1" x14ac:dyDescent="0.3">
      <c r="B224" s="443"/>
      <c r="C224" s="138" t="s">
        <v>15</v>
      </c>
      <c r="D224" s="139">
        <v>18</v>
      </c>
      <c r="E224" s="139">
        <v>25577</v>
      </c>
      <c r="F224" s="190">
        <f t="shared" si="8"/>
        <v>7.0375728193298667E-4</v>
      </c>
    </row>
    <row r="225" spans="2:6" x14ac:dyDescent="0.25">
      <c r="B225" s="444"/>
      <c r="C225" s="141" t="s">
        <v>23</v>
      </c>
      <c r="D225" s="141">
        <v>39</v>
      </c>
      <c r="E225" s="141">
        <v>27823</v>
      </c>
      <c r="F225" s="191">
        <f t="shared" si="8"/>
        <v>1.401718003090968E-3</v>
      </c>
    </row>
    <row r="226" spans="2:6" x14ac:dyDescent="0.25">
      <c r="B226" s="444"/>
      <c r="C226" s="143" t="s">
        <v>6</v>
      </c>
      <c r="D226" s="143">
        <v>26</v>
      </c>
      <c r="E226" s="143">
        <v>17141</v>
      </c>
      <c r="F226" s="192">
        <f t="shared" si="8"/>
        <v>1.5168309900239192E-3</v>
      </c>
    </row>
    <row r="227" spans="2:6" ht="16.5" thickBot="1" x14ac:dyDescent="0.3">
      <c r="B227" s="445"/>
      <c r="C227" s="145" t="s">
        <v>8</v>
      </c>
      <c r="D227" s="145">
        <v>39</v>
      </c>
      <c r="E227" s="145">
        <v>21959</v>
      </c>
      <c r="F227" s="146">
        <f t="shared" si="8"/>
        <v>1.7760371601621204E-3</v>
      </c>
    </row>
    <row r="228" spans="2:6" x14ac:dyDescent="0.25">
      <c r="B228" s="438" t="s">
        <v>20</v>
      </c>
      <c r="C228" s="147" t="s">
        <v>14</v>
      </c>
      <c r="D228" s="148">
        <v>243</v>
      </c>
      <c r="E228" s="148">
        <v>91491</v>
      </c>
      <c r="F228" s="149">
        <f t="shared" si="8"/>
        <v>2.655998950716464E-3</v>
      </c>
    </row>
    <row r="229" spans="2:6" x14ac:dyDescent="0.25">
      <c r="B229" s="439"/>
      <c r="C229" s="150" t="s">
        <v>11</v>
      </c>
      <c r="D229" s="151">
        <v>195</v>
      </c>
      <c r="E229" s="151">
        <v>50733</v>
      </c>
      <c r="F229" s="152">
        <f t="shared" si="8"/>
        <v>3.8436520607888357E-3</v>
      </c>
    </row>
    <row r="230" spans="2:6" ht="16.5" thickBot="1" x14ac:dyDescent="0.3">
      <c r="B230" s="439"/>
      <c r="C230" s="153" t="s">
        <v>10</v>
      </c>
      <c r="D230" s="154">
        <v>328</v>
      </c>
      <c r="E230" s="154">
        <v>81529</v>
      </c>
      <c r="F230" s="155">
        <f t="shared" si="8"/>
        <v>4.0231083418170218E-3</v>
      </c>
    </row>
    <row r="231" spans="2:6" x14ac:dyDescent="0.25">
      <c r="B231" s="440"/>
      <c r="C231" s="156" t="s">
        <v>18</v>
      </c>
      <c r="D231" s="156">
        <v>169</v>
      </c>
      <c r="E231" s="156">
        <v>39611</v>
      </c>
      <c r="F231" s="157">
        <f t="shared" si="8"/>
        <v>4.2664916311125701E-3</v>
      </c>
    </row>
    <row r="232" spans="2:6" x14ac:dyDescent="0.25">
      <c r="B232" s="440"/>
      <c r="C232" s="158" t="s">
        <v>22</v>
      </c>
      <c r="D232" s="158">
        <v>225</v>
      </c>
      <c r="E232" s="158">
        <v>44791</v>
      </c>
      <c r="F232" s="159">
        <f t="shared" si="8"/>
        <v>5.0233305798039786E-3</v>
      </c>
    </row>
    <row r="233" spans="2:6" ht="16.5" thickBot="1" x14ac:dyDescent="0.3">
      <c r="B233" s="441"/>
      <c r="C233" s="208" t="s">
        <v>25</v>
      </c>
      <c r="D233" s="208">
        <v>331</v>
      </c>
      <c r="E233" s="208">
        <v>48018</v>
      </c>
      <c r="F233" s="209">
        <f t="shared" si="8"/>
        <v>6.8932483651963847E-3</v>
      </c>
    </row>
    <row r="234" spans="2:6" x14ac:dyDescent="0.25">
      <c r="B234" s="435" t="s">
        <v>20</v>
      </c>
      <c r="C234" s="195" t="s">
        <v>21</v>
      </c>
      <c r="D234" s="195">
        <v>694</v>
      </c>
      <c r="E234" s="195">
        <v>91502</v>
      </c>
      <c r="F234" s="196">
        <f t="shared" si="8"/>
        <v>7.5845336713951609E-3</v>
      </c>
    </row>
    <row r="235" spans="2:6" ht="16.5" thickBot="1" x14ac:dyDescent="0.3">
      <c r="B235" s="436"/>
      <c r="C235" s="164" t="s">
        <v>17</v>
      </c>
      <c r="D235" s="164">
        <v>160</v>
      </c>
      <c r="E235" s="164">
        <v>19039</v>
      </c>
      <c r="F235" s="165">
        <f t="shared" si="8"/>
        <v>8.4038027207311312E-3</v>
      </c>
    </row>
    <row r="236" spans="2:6" x14ac:dyDescent="0.25">
      <c r="B236" s="436"/>
      <c r="C236" s="166" t="s">
        <v>16</v>
      </c>
      <c r="D236" s="167">
        <v>597</v>
      </c>
      <c r="E236" s="167">
        <v>56556</v>
      </c>
      <c r="F236" s="168">
        <f t="shared" si="8"/>
        <v>1.0555909187354127E-2</v>
      </c>
    </row>
    <row r="237" spans="2:6" x14ac:dyDescent="0.25">
      <c r="B237" s="436"/>
      <c r="C237" s="169" t="s">
        <v>12</v>
      </c>
      <c r="D237" s="170">
        <v>227</v>
      </c>
      <c r="E237" s="170">
        <v>17578</v>
      </c>
      <c r="F237" s="171">
        <f t="shared" si="8"/>
        <v>1.2913869609739448E-2</v>
      </c>
    </row>
    <row r="238" spans="2:6" ht="16.5" thickBot="1" x14ac:dyDescent="0.3">
      <c r="B238" s="437"/>
      <c r="C238" s="172" t="s">
        <v>24</v>
      </c>
      <c r="D238" s="173">
        <v>704</v>
      </c>
      <c r="E238" s="173">
        <v>41122</v>
      </c>
      <c r="F238" s="174">
        <f t="shared" si="8"/>
        <v>1.7119789893487669E-2</v>
      </c>
    </row>
    <row r="239" spans="2:6" x14ac:dyDescent="0.25">
      <c r="B239" s="215" t="s">
        <v>42</v>
      </c>
      <c r="C239" s="430" t="s">
        <v>43</v>
      </c>
      <c r="D239" s="430"/>
      <c r="E239" s="430"/>
      <c r="F239" s="430"/>
    </row>
  </sheetData>
  <mergeCells count="68">
    <mergeCell ref="B69:B74"/>
    <mergeCell ref="B63:B68"/>
    <mergeCell ref="C187:F187"/>
    <mergeCell ref="B128:B132"/>
    <mergeCell ref="B122:B127"/>
    <mergeCell ref="B116:B121"/>
    <mergeCell ref="C106:F106"/>
    <mergeCell ref="B101:B105"/>
    <mergeCell ref="C159:F159"/>
    <mergeCell ref="B170:B175"/>
    <mergeCell ref="B154:B158"/>
    <mergeCell ref="B148:B153"/>
    <mergeCell ref="B142:B147"/>
    <mergeCell ref="B166:F166"/>
    <mergeCell ref="B182:B186"/>
    <mergeCell ref="B176:B181"/>
    <mergeCell ref="B55:F55"/>
    <mergeCell ref="B81:F81"/>
    <mergeCell ref="B108:F108"/>
    <mergeCell ref="B134:F134"/>
    <mergeCell ref="B162:F162"/>
    <mergeCell ref="B138:F138"/>
    <mergeCell ref="B59:F59"/>
    <mergeCell ref="B83:F83"/>
    <mergeCell ref="B85:F85"/>
    <mergeCell ref="B112:F112"/>
    <mergeCell ref="B136:F136"/>
    <mergeCell ref="B95:B100"/>
    <mergeCell ref="B89:B94"/>
    <mergeCell ref="B75:B79"/>
    <mergeCell ref="B57:F57"/>
    <mergeCell ref="B110:F110"/>
    <mergeCell ref="B189:F189"/>
    <mergeCell ref="B214:F214"/>
    <mergeCell ref="B202:B207"/>
    <mergeCell ref="B196:B201"/>
    <mergeCell ref="B191:F191"/>
    <mergeCell ref="B49:B53"/>
    <mergeCell ref="B43:B48"/>
    <mergeCell ref="B37:B42"/>
    <mergeCell ref="C27:F27"/>
    <mergeCell ref="B22:B26"/>
    <mergeCell ref="B31:F31"/>
    <mergeCell ref="B33:F33"/>
    <mergeCell ref="B29:F29"/>
    <mergeCell ref="B35:F35"/>
    <mergeCell ref="B16:B21"/>
    <mergeCell ref="B10:B15"/>
    <mergeCell ref="B5:G5"/>
    <mergeCell ref="B3:F3"/>
    <mergeCell ref="B1:F1"/>
    <mergeCell ref="B8:F8"/>
    <mergeCell ref="B164:F164"/>
    <mergeCell ref="B216:F216"/>
    <mergeCell ref="C239:F239"/>
    <mergeCell ref="B61:F61"/>
    <mergeCell ref="B87:F87"/>
    <mergeCell ref="B114:F114"/>
    <mergeCell ref="B140:F140"/>
    <mergeCell ref="B168:F168"/>
    <mergeCell ref="B194:F194"/>
    <mergeCell ref="B220:F220"/>
    <mergeCell ref="B234:B238"/>
    <mergeCell ref="B228:B233"/>
    <mergeCell ref="B222:B227"/>
    <mergeCell ref="B208:B212"/>
    <mergeCell ref="B193:F193"/>
    <mergeCell ref="B218:F218"/>
  </mergeCells>
  <pageMargins left="0.7" right="0.7" top="0.75" bottom="0.75" header="0.3" footer="0.3"/>
  <pageSetup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REGISTRO VIGENTE OK</vt:lpstr>
      <vt:lpstr>Hoja1</vt:lpstr>
      <vt:lpstr>'REGISTRO VIGENTE OK'!Títulos_a_imprimir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Antonio Rodriguez Cordova</dc:creator>
  <cp:lastModifiedBy>Maria Guadalupe Soberano Ramon</cp:lastModifiedBy>
  <cp:lastPrinted>2017-08-25T18:56:43Z</cp:lastPrinted>
  <dcterms:created xsi:type="dcterms:W3CDTF">2016-09-06T15:56:07Z</dcterms:created>
  <dcterms:modified xsi:type="dcterms:W3CDTF">2017-08-25T19:38:36Z</dcterms:modified>
</cp:coreProperties>
</file>